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iyasorg-my.sharepoint.com/personal/m_gazer_etec_gov_sa/Documents/01 NCAAA/01 نماذج المركز/02 اصدار 2025/Final 2025/02 Program/01  NCAAA Acrreditation Documents/TPG-114 Program profile &amp; Kpis/"/>
    </mc:Choice>
  </mc:AlternateContent>
  <xr:revisionPtr revIDLastSave="63" documentId="13_ncr:1_{674FD7A8-9062-41B1-85E9-ABDAC70FCE1E}" xr6:coauthVersionLast="47" xr6:coauthVersionMax="47" xr10:uidLastSave="{E6CD5528-636E-4349-9366-AE1F425829E8}"/>
  <bookViews>
    <workbookView xWindow="38280" yWindow="-120" windowWidth="29040" windowHeight="15720" tabRatio="907" activeTab="3" xr2:uid="{00000000-000D-0000-FFFF-FFFF00000000}"/>
  </bookViews>
  <sheets>
    <sheet name="01 البيانات الأساسية" sheetId="73" r:id="rId1"/>
    <sheet name="02 هيئة التدريس" sheetId="74" r:id="rId2"/>
    <sheet name="03  الطلبة " sheetId="75" r:id="rId3"/>
    <sheet name="04 مؤشرات الأداء" sheetId="76" r:id="rId4"/>
    <sheet name="05 نتائج تقييم مخرجات التعلم" sheetId="77" r:id="rId5"/>
    <sheet name="06 إحصائيات النشر العلمي" sheetId="68" r:id="rId6"/>
    <sheet name="07 متطلبات الأهلية " sheetId="78" r:id="rId7"/>
  </sheets>
  <definedNames>
    <definedName name="_Toc534280254" localSheetId="4">'05 نتائج تقييم مخرجات التعلم'!#REF!</definedName>
    <definedName name="_Toc534280255" localSheetId="4">'05 نتائج تقييم مخرجات التعلم'!#REF!</definedName>
    <definedName name="_xlnm.Print_Area" localSheetId="6">'07 متطلبات الأهلية '!$A$1:$C$45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78" l="1"/>
  <c r="B4" i="78"/>
  <c r="B5" i="78"/>
  <c r="B2" i="78"/>
  <c r="E4" i="68" l="1"/>
  <c r="E3" i="68"/>
  <c r="E2" i="68"/>
  <c r="E1" i="68"/>
  <c r="B2" i="77" l="1"/>
  <c r="B3" i="77"/>
  <c r="B4" i="77"/>
  <c r="B1" i="77"/>
  <c r="B2" i="76"/>
  <c r="B3" i="76"/>
  <c r="B4" i="76"/>
  <c r="B1" i="76"/>
  <c r="E27" i="75" l="1"/>
  <c r="E26" i="75"/>
  <c r="E25" i="75"/>
  <c r="E21" i="75"/>
  <c r="E20" i="75"/>
  <c r="E19" i="75"/>
  <c r="E15" i="75"/>
  <c r="E14" i="75"/>
  <c r="E13" i="75"/>
  <c r="B2" i="75"/>
  <c r="B3" i="75"/>
  <c r="B4" i="75"/>
  <c r="B1" i="75"/>
  <c r="E9" i="75"/>
  <c r="E8" i="75"/>
  <c r="E7" i="75"/>
  <c r="B2" i="74"/>
  <c r="B3" i="74"/>
  <c r="B4" i="74"/>
  <c r="B1" i="74"/>
  <c r="J12" i="74"/>
  <c r="H12" i="74"/>
  <c r="L12" i="74" s="1"/>
  <c r="I12" i="74" s="1"/>
  <c r="E12" i="74"/>
  <c r="C12" i="74"/>
  <c r="L11" i="74"/>
  <c r="I11" i="74" s="1"/>
  <c r="K11" i="74"/>
  <c r="G11" i="74"/>
  <c r="F11" i="74" s="1"/>
  <c r="D11" i="74"/>
  <c r="L10" i="74"/>
  <c r="I10" i="74" s="1"/>
  <c r="K10" i="74"/>
  <c r="G10" i="74"/>
  <c r="F10" i="74" s="1"/>
  <c r="L9" i="74"/>
  <c r="I9" i="74" s="1"/>
  <c r="K9" i="74"/>
  <c r="G9" i="74"/>
  <c r="F9" i="74" s="1"/>
  <c r="D9" i="74"/>
  <c r="K12" i="74" l="1"/>
  <c r="D10" i="74"/>
  <c r="G12" i="74"/>
  <c r="F12" i="74" s="1"/>
  <c r="D12" i="74" l="1"/>
</calcChain>
</file>

<file path=xl/sharedStrings.xml><?xml version="1.0" encoding="utf-8"?>
<sst xmlns="http://schemas.openxmlformats.org/spreadsheetml/2006/main" count="234" uniqueCount="159">
  <si>
    <t>المؤسسة:</t>
  </si>
  <si>
    <t>الاسم:</t>
  </si>
  <si>
    <t>المنصب:</t>
  </si>
  <si>
    <t>البريد الإلكتروني:</t>
  </si>
  <si>
    <t>الهاتف ، الجوال:</t>
  </si>
  <si>
    <t>بيانات اعتماد البرنامج</t>
  </si>
  <si>
    <t>نوع الاعتماد:</t>
  </si>
  <si>
    <t>تاريخ بدء الاعتماد:</t>
  </si>
  <si>
    <t>تاريخ نهاية الاعتماد:</t>
  </si>
  <si>
    <t>الكلية</t>
  </si>
  <si>
    <t>البرنامج</t>
  </si>
  <si>
    <t>تاريخ اعداد التقرير</t>
  </si>
  <si>
    <t>م</t>
  </si>
  <si>
    <t>مؤشر الأداء</t>
  </si>
  <si>
    <t>مستوى الأداء  المستهدف</t>
  </si>
  <si>
    <t>مستوى الأداء  الفعلي</t>
  </si>
  <si>
    <t>مستوى الأداء المرجعي الداخلي
(المقارنة المرجعية الداخلية)</t>
  </si>
  <si>
    <t>مستوى الأداء المرجعي الخارجي
(المقارنة المرجعية الخارجية)</t>
  </si>
  <si>
    <t>التعليق</t>
  </si>
  <si>
    <t>KPI-PG-1</t>
  </si>
  <si>
    <t>KPI-PG-3</t>
  </si>
  <si>
    <t>KPI-PG-4</t>
  </si>
  <si>
    <t>KPI-PG-5</t>
  </si>
  <si>
    <t>KPI-PG-6</t>
  </si>
  <si>
    <t>KPI-PG-7</t>
  </si>
  <si>
    <t>KPI-PG-8</t>
  </si>
  <si>
    <t>KPI-PG-9</t>
  </si>
  <si>
    <t>KPI-PG-10</t>
  </si>
  <si>
    <t>KPI-PG-11</t>
  </si>
  <si>
    <t>KPI-PG-12</t>
  </si>
  <si>
    <t>KPI-PG-13</t>
  </si>
  <si>
    <t>....</t>
  </si>
  <si>
    <t>المقر الرئيسي</t>
  </si>
  <si>
    <t>العنصر</t>
  </si>
  <si>
    <t>طلاب</t>
  </si>
  <si>
    <t>طالبات</t>
  </si>
  <si>
    <t>المجموع</t>
  </si>
  <si>
    <t xml:space="preserve">عدد الطلبة الذين بدأوا البرنامج </t>
  </si>
  <si>
    <t>الفروع (إن وجدت)</t>
  </si>
  <si>
    <t>مخرجات التعلم</t>
  </si>
  <si>
    <t>طرق التقويم</t>
  </si>
  <si>
    <t>مستوى الأداء المستهدف</t>
  </si>
  <si>
    <t>نتائج التقييم</t>
  </si>
  <si>
    <t>(مباشر – غير مباشر)</t>
  </si>
  <si>
    <t>المعرفة والفهم</t>
  </si>
  <si>
    <t>المهارات</t>
  </si>
  <si>
    <t>القيم</t>
  </si>
  <si>
    <t>التعليق على نتائج تقييم مخرجات التعلم للبرنامج:</t>
  </si>
  <si>
    <t>** يرفق تقرير منفصل لنتائج قياس مخرجات التعلم للبرنامج لكل من شطري الذكور والإناث و كذلك لكل فرع من فروع البرنامج ( إن وجدت)</t>
  </si>
  <si>
    <t>ت</t>
  </si>
  <si>
    <t>صفة الباحث العلمي</t>
  </si>
  <si>
    <t>الرتبة العلمية</t>
  </si>
  <si>
    <t>المنصب الوظيفي</t>
  </si>
  <si>
    <t>التخصص الدقيق</t>
  </si>
  <si>
    <t>مجالات الاهتمام العلمي</t>
  </si>
  <si>
    <t>بيانات المشاركين في البحث العلمي
(إن وجد)</t>
  </si>
  <si>
    <t>عنوان البحث</t>
  </si>
  <si>
    <t>نوع الإنتاج العلمي</t>
  </si>
  <si>
    <t>الناشر</t>
  </si>
  <si>
    <t>مكان النشر</t>
  </si>
  <si>
    <t>تاريخ النشر</t>
  </si>
  <si>
    <t>الجهة الداعمة
(إن وجدت)</t>
  </si>
  <si>
    <t>لغة البحث</t>
  </si>
  <si>
    <t>عضو هيئة تدريس، طالب، موظف</t>
  </si>
  <si>
    <t>مجلة محكمة</t>
  </si>
  <si>
    <t>مؤتمر</t>
  </si>
  <si>
    <t>سعودي</t>
  </si>
  <si>
    <t>غير سعودي</t>
  </si>
  <si>
    <t>ذكور</t>
  </si>
  <si>
    <t>%</t>
  </si>
  <si>
    <t>إناث</t>
  </si>
  <si>
    <t>إجمالي</t>
  </si>
  <si>
    <t>أعضاء هيئة التدريس</t>
  </si>
  <si>
    <t>أستاذ</t>
  </si>
  <si>
    <t>أستاذ مشارك</t>
  </si>
  <si>
    <t>أستاذ مساعد</t>
  </si>
  <si>
    <t>الإجمالي</t>
  </si>
  <si>
    <t>مستوى الأداء  المستهدف الجديد</t>
  </si>
  <si>
    <t>2022-2023</t>
  </si>
  <si>
    <t>2023-2024</t>
  </si>
  <si>
    <t xml:space="preserve">متطلبات الأهلية </t>
  </si>
  <si>
    <t>مدى التوفر</t>
  </si>
  <si>
    <t>تخرج الطلبة (دفعة واحدة على الأقل)</t>
  </si>
  <si>
    <t>الجوانب الإدارية والتنظيمية</t>
  </si>
  <si>
    <t>هل الهيكل التنظيمي الإداري للبرنامج موحد في كل الفروع؟</t>
  </si>
  <si>
    <t>هل مسمى المؤهل/ البرنامج(طبقا لوثيقة التخرج) موحد في جميع الفروع؟</t>
  </si>
  <si>
    <t>هل الخطة الدراسية للبرنامج موحدة في جميع الفروع ؟</t>
  </si>
  <si>
    <t>هل توصيف البرنامج موحد في جميع الفروع؟</t>
  </si>
  <si>
    <t>هل توصيف المقررات موحد في جميع الفروع؟</t>
  </si>
  <si>
    <t>هل البرنامج في جميع الفروع يرتبط بعميد مختلف؟</t>
  </si>
  <si>
    <t>هل يرأس جميع فروع البرنامج  رئيس قسم واحد؟</t>
  </si>
  <si>
    <t>هل هيئة التدريس القائمة على البرنامج موحدة في جميع الفروع؟</t>
  </si>
  <si>
    <t xml:space="preserve">الوثائق المطلوبة لزيارة المراجعة </t>
  </si>
  <si>
    <t>الأدلة التعريفية للطلاب وهيئة التدريس</t>
  </si>
  <si>
    <t>الدليل التعريفي للبرنامج</t>
  </si>
  <si>
    <t>نظام ضمان الجودة في البرنامج وتقارير الأداء الخاصة به(إن وجد).</t>
  </si>
  <si>
    <t>دليل نظام الجودة بالبرنامج.</t>
  </si>
  <si>
    <t>سياسات وإجراءات إقرار وتعديل البرنامج والمقررات الدراسية.</t>
  </si>
  <si>
    <t>توصيف البرنامج والمقررات الدراسية</t>
  </si>
  <si>
    <t>توصيف البرنامج</t>
  </si>
  <si>
    <t>توصيف المقررات الدراسية بالبرنامج مصنفة طبقا للمستويات.</t>
  </si>
  <si>
    <t>قياس نواتج التعلم للبرنامج</t>
  </si>
  <si>
    <t>خطة قياس نواتج التعلم للبرنامج.</t>
  </si>
  <si>
    <t>تقرير قياس جميع نواتج التعلم للبرنامج</t>
  </si>
  <si>
    <t>التوافق مع الإطار الوطني للمؤهلات</t>
  </si>
  <si>
    <t>تقرير الاتساق مع الإطار الوطني للمؤهلات</t>
  </si>
  <si>
    <t>الخطة التنفيذية للبحث العلمي ومتابعتها</t>
  </si>
  <si>
    <t>نظام الإشراف العلمي على الرسائل أو المشاريع أو التدريب المهني</t>
  </si>
  <si>
    <t>العدد الكلي للطلاب  الملتحقين بالبرنامج</t>
  </si>
  <si>
    <t xml:space="preserve">إجمالي عدد الطلبة الذين أتمّوا البرنامج </t>
  </si>
  <si>
    <t>TP-114</t>
  </si>
  <si>
    <t>تاريخ إعداد التقرير</t>
  </si>
  <si>
    <t>Contact Information</t>
  </si>
  <si>
    <t>اسم المؤسسة</t>
  </si>
  <si>
    <t>هيئة التدريس</t>
  </si>
  <si>
    <t>Institution</t>
  </si>
  <si>
    <t>College</t>
  </si>
  <si>
    <t>Program</t>
  </si>
  <si>
    <t>Report Date</t>
  </si>
  <si>
    <t>KPI- PG-2</t>
  </si>
  <si>
    <t>تقييم الطلاب لجودة المقررات</t>
  </si>
  <si>
    <t xml:space="preserve">تقييم الطلاب لجودة الإشراف العلمي </t>
  </si>
  <si>
    <t xml:space="preserve">متوسط المدة التي يتخرج فيها الطلاب </t>
  </si>
  <si>
    <r>
      <t>تقويم الطلاب لجودة خبرات</t>
    </r>
    <r>
      <rPr>
        <b/>
        <sz val="12"/>
        <color rgb="FF000000"/>
        <rFont val="Sakkal Majalla"/>
      </rPr>
      <t xml:space="preserve"> </t>
    </r>
    <r>
      <rPr>
        <b/>
        <sz val="14"/>
        <color rgb="FF000000"/>
        <rFont val="Sakkal Majalla"/>
      </rPr>
      <t xml:space="preserve">التعلم في البرنامج </t>
    </r>
  </si>
  <si>
    <t xml:space="preserve">معدل تسرب الطلاب من البرنامج </t>
  </si>
  <si>
    <t xml:space="preserve">تقويم جهات التوظيف لكفاءة خريجي البرنامج </t>
  </si>
  <si>
    <t xml:space="preserve">رضا الطلاب عن الخدمات المقدمة </t>
  </si>
  <si>
    <t xml:space="preserve">نسبة الطلاب إلى أعضاء هيئة لتدريس </t>
  </si>
  <si>
    <t xml:space="preserve">النسبة المئوية للنشر العلمي لأعضاء هيئة التدريس </t>
  </si>
  <si>
    <t xml:space="preserve">معدل البحوث المنشور ة لكل عضو هيئة تدريس </t>
  </si>
  <si>
    <t xml:space="preserve">معدل الاقتباسات في المجلات المحكمة لكل عضو هيئة التدريس </t>
  </si>
  <si>
    <r>
      <rPr>
        <b/>
        <sz val="14"/>
        <rFont val="Sakkal Majalla"/>
      </rPr>
      <t xml:space="preserve">النسبة المئوية للطلاب الذين </t>
    </r>
    <r>
      <rPr>
        <b/>
        <sz val="14"/>
        <color rgb="FFFF0000"/>
        <rFont val="Sakkal Majalla"/>
      </rPr>
      <t>ب.</t>
    </r>
    <r>
      <rPr>
        <b/>
        <sz val="14"/>
        <rFont val="Sakkal Majalla"/>
      </rPr>
      <t xml:space="preserve"> قدموا أوراقاً علمية في المؤتمرات 
إلى إجمالي عدد الطلاب في البرنامج خلال السنة.</t>
    </r>
  </si>
  <si>
    <r>
      <t xml:space="preserve">النسبة المئوية للطلاب الذين </t>
    </r>
    <r>
      <rPr>
        <b/>
        <sz val="14"/>
        <color rgb="FFFF0000"/>
        <rFont val="Sakkal Majalla"/>
      </rPr>
      <t>أ.</t>
    </r>
    <r>
      <rPr>
        <b/>
        <sz val="14"/>
        <color theme="1"/>
        <rFont val="Sakkal Majalla"/>
      </rPr>
      <t xml:space="preserve"> نشروا بحوثهم في مجلات علمية محكمة 
إلى إجمالي عدد الطلاب في البرنامج خلال السنة.</t>
    </r>
  </si>
  <si>
    <r>
      <t>عدد</t>
    </r>
    <r>
      <rPr>
        <b/>
        <sz val="14"/>
        <color rgb="FFFF0000"/>
        <rFont val="Sakkal Majalla"/>
      </rPr>
      <t xml:space="preserve"> (ب)</t>
    </r>
    <r>
      <rPr>
        <b/>
        <sz val="14"/>
        <color theme="1"/>
        <rFont val="Sakkal Majalla"/>
      </rPr>
      <t xml:space="preserve"> جوائز التميز الوطنية والعالمية الحاصل عليها طلاب ومنسوبو البرنامج سنوياً.</t>
    </r>
  </si>
  <si>
    <r>
      <t xml:space="preserve">عدد </t>
    </r>
    <r>
      <rPr>
        <b/>
        <sz val="14"/>
        <color rgb="FFFF0000"/>
        <rFont val="Sakkal Majalla"/>
      </rPr>
      <t xml:space="preserve">(أ) </t>
    </r>
    <r>
      <rPr>
        <b/>
        <sz val="14"/>
        <color theme="1"/>
        <rFont val="Sakkal Majalla"/>
      </rPr>
      <t>براءات الاختراع والمنتجات الابتكاريةالحاصل عليها طلاب ومنسوبو البرنامج سنوياً.</t>
    </r>
  </si>
  <si>
    <t>مؤشرات أداء إضاقية (ان وجدت)</t>
  </si>
  <si>
    <t>#</t>
  </si>
  <si>
    <t>ع..</t>
  </si>
  <si>
    <t>م..</t>
  </si>
  <si>
    <t>ق..</t>
  </si>
  <si>
    <t>* يتم إدراج نتائج مخرجات التعلم التي تم قياسها خلال العام الذي أعد عنه التقرير (2021-2022 )وفقاً لخطة البرنامج لقياس مخرجات التعلم</t>
  </si>
  <si>
    <t>I</t>
  </si>
  <si>
    <t>المتطلبات الأساسية</t>
  </si>
  <si>
    <t>قرار إنشاء البرنامج (للجامعات الحكومية)/ قرار الترخيص النهائي (للبرامج الأهلية)</t>
  </si>
  <si>
    <t>حصول المؤسسة على الاعتماد أو تأهليها للاعتماد (تم جدولة زيارة المراجعة)</t>
  </si>
  <si>
    <t>II</t>
  </si>
  <si>
    <t>تقرير الدراسة الذاتية للبرنامج</t>
  </si>
  <si>
    <t xml:space="preserve">تقرير الدراسة الذاتية </t>
  </si>
  <si>
    <t xml:space="preserve">للبرنامج الأكاديمي </t>
  </si>
  <si>
    <t>دليل التدريب الميداني/التعاوني (إن وجد).</t>
  </si>
  <si>
    <t xml:space="preserve">التقرير السنوي للبرنامج </t>
  </si>
  <si>
    <t>تقارير المقررات الدراسية بالبرنامج وأعمال الطلاب</t>
  </si>
  <si>
    <t xml:space="preserve">تقرير نتائج استطلاعات الرأي </t>
  </si>
  <si>
    <t xml:space="preserve">البحث العلمي </t>
  </si>
  <si>
    <t>2024-2025</t>
  </si>
  <si>
    <t>للبرامج غير المعتمدة فقط</t>
  </si>
  <si>
    <t>كيفية تحديد مستوى الأداء المستهدف الجديد</t>
  </si>
  <si>
    <t>2025-2026</t>
  </si>
  <si>
    <t>نموذج التحقق من قياس نواتج التعلم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</si>
</sst>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Sakkal Majalla"/>
    </font>
    <font>
      <sz val="11"/>
      <color theme="1"/>
      <name val="Sakkal Majalla"/>
    </font>
    <font>
      <sz val="14"/>
      <color theme="1"/>
      <name val="Sakkal Majalla"/>
    </font>
    <font>
      <b/>
      <sz val="14"/>
      <name val="Sakkal Majalla"/>
    </font>
    <font>
      <b/>
      <sz val="14"/>
      <color rgb="FF000000"/>
      <name val="Sakkal Majalla"/>
    </font>
    <font>
      <b/>
      <i/>
      <sz val="14"/>
      <color rgb="FF000000"/>
      <name val="Sakkal Majalla"/>
    </font>
    <font>
      <sz val="11"/>
      <color theme="1"/>
      <name val="Calibri"/>
      <family val="2"/>
      <scheme val="minor"/>
    </font>
    <font>
      <b/>
      <sz val="14"/>
      <color rgb="FFFF0000"/>
      <name val="Sakkal Majalla"/>
    </font>
    <font>
      <b/>
      <sz val="14"/>
      <color theme="0"/>
      <name val="Sakkal Majalla"/>
    </font>
    <font>
      <sz val="12"/>
      <color rgb="FFFFFFFF"/>
      <name val="Sakkal Majalla"/>
    </font>
    <font>
      <sz val="14"/>
      <color rgb="FFFFFFFF"/>
      <name val="Sakkal Majalla"/>
    </font>
    <font>
      <sz val="12"/>
      <name val="Sakkal Majalla"/>
    </font>
    <font>
      <b/>
      <sz val="14"/>
      <color rgb="FFFFFFFF"/>
      <name val="Sakkal Majalla"/>
    </font>
    <font>
      <b/>
      <sz val="12"/>
      <name val="Sakkal Majalla"/>
    </font>
    <font>
      <b/>
      <sz val="11"/>
      <color theme="0"/>
      <name val="Times New Roman"/>
      <family val="1"/>
    </font>
    <font>
      <sz val="9"/>
      <color theme="0"/>
      <name val="Times New Roman"/>
      <family val="1"/>
    </font>
    <font>
      <sz val="12"/>
      <color theme="1"/>
      <name val="Sakkal Majalla"/>
    </font>
    <font>
      <b/>
      <sz val="12"/>
      <color theme="0"/>
      <name val="Sakkal Majalla"/>
    </font>
    <font>
      <b/>
      <sz val="12"/>
      <color theme="1"/>
      <name val="Sakkal Majalla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sz val="14"/>
      <color rgb="FFC00000"/>
      <name val="Sakkal Majalla"/>
    </font>
    <font>
      <sz val="14"/>
      <color theme="0"/>
      <name val="Sakkal Majalla"/>
    </font>
    <font>
      <b/>
      <sz val="14"/>
      <color rgb="FF4C3D8E"/>
      <name val="Sakkal Majalla"/>
    </font>
    <font>
      <b/>
      <sz val="12"/>
      <color rgb="FFFFFFFF"/>
      <name val="Sakkal Majalla"/>
    </font>
    <font>
      <b/>
      <sz val="16"/>
      <color theme="0"/>
      <name val="Sakkal Majalla"/>
    </font>
    <font>
      <b/>
      <sz val="20"/>
      <color rgb="FF000000"/>
      <name val="Sakkal Majalla"/>
    </font>
    <font>
      <b/>
      <sz val="12"/>
      <color rgb="FF000000"/>
      <name val="Sakkal Majalla"/>
    </font>
    <font>
      <b/>
      <sz val="8"/>
      <color theme="0"/>
      <name val="Times New Roman"/>
      <family val="1"/>
    </font>
    <font>
      <sz val="9"/>
      <color theme="1"/>
      <name val="Times New Roman"/>
      <family val="1"/>
    </font>
    <font>
      <b/>
      <sz val="11"/>
      <color rgb="FF4C3D8E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C3D8E"/>
        <bgColor indexed="64"/>
      </patternFill>
    </fill>
    <fill>
      <patternFill patternType="solid">
        <fgColor rgb="FF9498C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12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theme="0"/>
      </top>
      <bottom/>
      <diagonal/>
    </border>
    <border>
      <left style="thin">
        <color theme="0"/>
      </left>
      <right style="dashed">
        <color indexed="64"/>
      </right>
      <top style="medium">
        <color theme="0"/>
      </top>
      <bottom style="thin">
        <color theme="0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theme="0"/>
      </left>
      <right style="dashed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thick">
        <color indexed="64"/>
      </left>
      <right style="dashed">
        <color theme="0"/>
      </right>
      <top style="medium">
        <color theme="0"/>
      </top>
      <bottom/>
      <diagonal/>
    </border>
    <border>
      <left style="dashed">
        <color theme="0"/>
      </left>
      <right style="dashed">
        <color indexed="64"/>
      </right>
      <top/>
      <bottom style="dashed">
        <color theme="0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theme="0"/>
      </right>
      <top/>
      <bottom/>
      <diagonal/>
    </border>
    <border>
      <left style="dashed">
        <color theme="0"/>
      </left>
      <right style="dashed">
        <color indexed="64"/>
      </right>
      <top style="dashed">
        <color theme="0"/>
      </top>
      <bottom style="dashed">
        <color theme="0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theme="0"/>
      </right>
      <top/>
      <bottom style="thick">
        <color indexed="64"/>
      </bottom>
      <diagonal/>
    </border>
    <border>
      <left style="dashed">
        <color theme="0"/>
      </left>
      <right style="dashed">
        <color indexed="64"/>
      </right>
      <top style="dashed">
        <color theme="0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ck">
        <color auto="1"/>
      </bottom>
      <diagonal/>
    </border>
    <border>
      <left style="dashed">
        <color indexed="64"/>
      </left>
      <right/>
      <top style="thin">
        <color auto="1"/>
      </top>
      <bottom style="thick">
        <color auto="1"/>
      </bottom>
      <diagonal/>
    </border>
    <border>
      <left style="dashed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dashed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auto="1"/>
      </top>
      <bottom style="dashed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dashed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thick">
        <color indexed="64"/>
      </right>
      <top style="medium">
        <color indexed="64"/>
      </top>
      <bottom style="mediumDashed">
        <color indexed="64"/>
      </bottom>
      <diagonal/>
    </border>
    <border>
      <left style="thick">
        <color indexed="64"/>
      </left>
      <right/>
      <top style="mediumDashed">
        <color indexed="64"/>
      </top>
      <bottom style="thick">
        <color indexed="64"/>
      </bottom>
      <diagonal/>
    </border>
    <border>
      <left/>
      <right/>
      <top style="mediumDashed">
        <color indexed="64"/>
      </top>
      <bottom style="thick">
        <color indexed="64"/>
      </bottom>
      <diagonal/>
    </border>
    <border>
      <left/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75">
    <xf numFmtId="0" fontId="0" fillId="0" borderId="0" xfId="0"/>
    <xf numFmtId="0" fontId="2" fillId="0" borderId="0" xfId="0" applyFont="1"/>
    <xf numFmtId="0" fontId="6" fillId="8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 readingOrder="2"/>
    </xf>
    <xf numFmtId="0" fontId="10" fillId="14" borderId="2" xfId="0" applyFont="1" applyFill="1" applyBorder="1" applyAlignment="1">
      <alignment horizontal="center" vertical="center" readingOrder="2"/>
    </xf>
    <xf numFmtId="0" fontId="10" fillId="14" borderId="3" xfId="0" applyFont="1" applyFill="1" applyBorder="1" applyAlignment="1">
      <alignment horizontal="center" vertical="center" readingOrder="2"/>
    </xf>
    <xf numFmtId="0" fontId="4" fillId="0" borderId="4" xfId="0" applyFont="1" applyBorder="1" applyAlignment="1">
      <alignment horizontal="right" vertical="center" wrapText="1" readingOrder="2"/>
    </xf>
    <xf numFmtId="0" fontId="16" fillId="14" borderId="13" xfId="0" applyFont="1" applyFill="1" applyBorder="1" applyAlignment="1">
      <alignment horizontal="center" vertical="center" wrapText="1" readingOrder="2"/>
    </xf>
    <xf numFmtId="0" fontId="17" fillId="14" borderId="10" xfId="0" applyFont="1" applyFill="1" applyBorder="1" applyAlignment="1">
      <alignment horizontal="center" vertical="center" wrapText="1" readingOrder="2"/>
    </xf>
    <xf numFmtId="0" fontId="19" fillId="14" borderId="2" xfId="0" applyFont="1" applyFill="1" applyBorder="1" applyAlignment="1">
      <alignment horizontal="center" vertical="center" readingOrder="2"/>
    </xf>
    <xf numFmtId="0" fontId="19" fillId="14" borderId="3" xfId="0" applyFont="1" applyFill="1" applyBorder="1" applyAlignment="1">
      <alignment horizontal="center" vertical="center" readingOrder="2"/>
    </xf>
    <xf numFmtId="0" fontId="18" fillId="0" borderId="4" xfId="0" applyFont="1" applyBorder="1" applyAlignment="1">
      <alignment vertical="center" readingOrder="2"/>
    </xf>
    <xf numFmtId="0" fontId="18" fillId="0" borderId="21" xfId="0" applyFont="1" applyBorder="1" applyAlignment="1">
      <alignment vertical="center" readingOrder="2"/>
    </xf>
    <xf numFmtId="0" fontId="19" fillId="14" borderId="27" xfId="0" applyFont="1" applyFill="1" applyBorder="1" applyAlignment="1">
      <alignment horizontal="center" vertical="center" readingOrder="2"/>
    </xf>
    <xf numFmtId="0" fontId="4" fillId="0" borderId="4" xfId="0" applyFont="1" applyBorder="1" applyAlignment="1">
      <alignment horizontal="right" vertical="center" readingOrder="2"/>
    </xf>
    <xf numFmtId="0" fontId="4" fillId="0" borderId="21" xfId="0" applyFont="1" applyBorder="1" applyAlignment="1">
      <alignment horizontal="right" vertical="center" readingOrder="2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12" borderId="4" xfId="0" applyFont="1" applyFill="1" applyBorder="1" applyAlignment="1" applyProtection="1">
      <alignment horizontal="center" vertical="center"/>
      <protection locked="0"/>
    </xf>
    <xf numFmtId="0" fontId="4" fillId="9" borderId="4" xfId="0" applyFont="1" applyFill="1" applyBorder="1" applyAlignment="1" applyProtection="1">
      <alignment horizontal="center" vertical="center"/>
      <protection locked="0"/>
    </xf>
    <xf numFmtId="0" fontId="4" fillId="11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wrapText="1"/>
      <protection locked="0"/>
    </xf>
    <xf numFmtId="0" fontId="4" fillId="0" borderId="33" xfId="0" applyFont="1" applyBorder="1" applyAlignment="1" applyProtection="1">
      <alignment wrapText="1"/>
      <protection locked="0"/>
    </xf>
    <xf numFmtId="0" fontId="2" fillId="0" borderId="34" xfId="0" applyFont="1" applyBorder="1" applyAlignment="1">
      <alignment horizontal="center" vertical="center" wrapText="1" readingOrder="2"/>
    </xf>
    <xf numFmtId="0" fontId="4" fillId="4" borderId="32" xfId="0" applyFont="1" applyFill="1" applyBorder="1" applyAlignment="1" applyProtection="1">
      <alignment horizontal="center" vertical="center"/>
      <protection locked="0"/>
    </xf>
    <xf numFmtId="0" fontId="4" fillId="12" borderId="32" xfId="0" applyFont="1" applyFill="1" applyBorder="1" applyAlignment="1" applyProtection="1">
      <alignment horizontal="center" vertical="center"/>
      <protection locked="0"/>
    </xf>
    <xf numFmtId="0" fontId="4" fillId="9" borderId="32" xfId="0" applyFont="1" applyFill="1" applyBorder="1" applyAlignment="1" applyProtection="1">
      <alignment horizontal="center" vertical="center"/>
      <protection locked="0"/>
    </xf>
    <xf numFmtId="0" fontId="4" fillId="11" borderId="32" xfId="0" applyFont="1" applyFill="1" applyBorder="1" applyAlignment="1" applyProtection="1">
      <alignment horizontal="center" vertical="center"/>
      <protection locked="0"/>
    </xf>
    <xf numFmtId="0" fontId="4" fillId="4" borderId="21" xfId="0" applyFont="1" applyFill="1" applyBorder="1" applyAlignment="1" applyProtection="1">
      <alignment horizontal="center" vertical="center"/>
      <protection locked="0"/>
    </xf>
    <xf numFmtId="0" fontId="4" fillId="12" borderId="21" xfId="0" applyFont="1" applyFill="1" applyBorder="1" applyAlignment="1" applyProtection="1">
      <alignment horizontal="center" vertical="center"/>
      <protection locked="0"/>
    </xf>
    <xf numFmtId="0" fontId="4" fillId="9" borderId="21" xfId="0" applyFont="1" applyFill="1" applyBorder="1" applyAlignment="1" applyProtection="1">
      <alignment horizontal="center" vertical="center"/>
      <protection locked="0"/>
    </xf>
    <xf numFmtId="0" fontId="4" fillId="11" borderId="21" xfId="0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wrapText="1"/>
      <protection locked="0"/>
    </xf>
    <xf numFmtId="2" fontId="21" fillId="6" borderId="19" xfId="0" applyNumberFormat="1" applyFont="1" applyFill="1" applyBorder="1" applyAlignment="1" applyProtection="1">
      <alignment horizontal="center" vertical="center"/>
      <protection locked="0"/>
    </xf>
    <xf numFmtId="2" fontId="21" fillId="4" borderId="4" xfId="0" applyNumberFormat="1" applyFont="1" applyFill="1" applyBorder="1" applyAlignment="1" applyProtection="1">
      <alignment horizontal="center" vertical="center"/>
      <protection locked="0"/>
    </xf>
    <xf numFmtId="2" fontId="21" fillId="12" borderId="4" xfId="0" applyNumberFormat="1" applyFont="1" applyFill="1" applyBorder="1" applyAlignment="1" applyProtection="1">
      <alignment horizontal="center" vertical="center"/>
      <protection locked="0"/>
    </xf>
    <xf numFmtId="2" fontId="21" fillId="9" borderId="4" xfId="0" applyNumberFormat="1" applyFont="1" applyFill="1" applyBorder="1" applyAlignment="1" applyProtection="1">
      <alignment horizontal="center" vertical="center"/>
      <protection locked="0"/>
    </xf>
    <xf numFmtId="2" fontId="21" fillId="11" borderId="4" xfId="0" applyNumberFormat="1" applyFont="1" applyFill="1" applyBorder="1" applyAlignment="1" applyProtection="1">
      <alignment horizontal="center" vertical="center"/>
      <protection locked="0"/>
    </xf>
    <xf numFmtId="10" fontId="21" fillId="6" borderId="19" xfId="0" applyNumberFormat="1" applyFont="1" applyFill="1" applyBorder="1" applyAlignment="1" applyProtection="1">
      <alignment horizontal="center" vertical="center"/>
      <protection locked="0"/>
    </xf>
    <xf numFmtId="10" fontId="21" fillId="4" borderId="4" xfId="0" applyNumberFormat="1" applyFont="1" applyFill="1" applyBorder="1" applyAlignment="1" applyProtection="1">
      <alignment horizontal="center" vertical="center"/>
      <protection locked="0"/>
    </xf>
    <xf numFmtId="10" fontId="21" fillId="12" borderId="4" xfId="0" applyNumberFormat="1" applyFont="1" applyFill="1" applyBorder="1" applyAlignment="1" applyProtection="1">
      <alignment horizontal="center" vertical="center"/>
      <protection locked="0"/>
    </xf>
    <xf numFmtId="10" fontId="21" fillId="9" borderId="4" xfId="0" applyNumberFormat="1" applyFont="1" applyFill="1" applyBorder="1" applyAlignment="1" applyProtection="1">
      <alignment horizontal="center" vertical="center"/>
      <protection locked="0"/>
    </xf>
    <xf numFmtId="10" fontId="21" fillId="11" borderId="4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24" fillId="0" borderId="37" xfId="0" applyNumberFormat="1" applyFont="1" applyBorder="1" applyAlignment="1" applyProtection="1">
      <alignment horizontal="center" vertical="center" wrapText="1"/>
      <protection locked="0"/>
    </xf>
    <xf numFmtId="49" fontId="24" fillId="0" borderId="38" xfId="0" applyNumberFormat="1" applyFont="1" applyBorder="1" applyAlignment="1" applyProtection="1">
      <alignment horizontal="center" vertical="center" wrapText="1"/>
      <protection locked="0"/>
    </xf>
    <xf numFmtId="49" fontId="24" fillId="0" borderId="40" xfId="0" applyNumberFormat="1" applyFont="1" applyBorder="1" applyAlignment="1">
      <alignment horizontal="center" vertical="center" wrapText="1"/>
    </xf>
    <xf numFmtId="0" fontId="25" fillId="14" borderId="42" xfId="0" applyFont="1" applyFill="1" applyBorder="1" applyAlignment="1">
      <alignment horizontal="center" vertical="center" wrapText="1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49" fontId="25" fillId="14" borderId="4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8" xfId="0" applyNumberFormat="1" applyFont="1" applyBorder="1" applyAlignment="1" applyProtection="1">
      <alignment horizontal="center" vertical="center" wrapText="1"/>
      <protection locked="0"/>
    </xf>
    <xf numFmtId="49" fontId="25" fillId="14" borderId="4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0" xfId="0" applyNumberFormat="1" applyFont="1" applyBorder="1" applyAlignment="1" applyProtection="1">
      <alignment horizontal="center" vertical="center" wrapText="1"/>
      <protection locked="0"/>
    </xf>
    <xf numFmtId="49" fontId="25" fillId="14" borderId="47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48" xfId="0" applyNumberFormat="1" applyFont="1" applyBorder="1" applyAlignment="1" applyProtection="1">
      <alignment horizontal="center" vertical="center" wrapText="1"/>
      <protection locked="0"/>
    </xf>
    <xf numFmtId="49" fontId="25" fillId="14" borderId="50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51" xfId="0" applyNumberFormat="1" applyFont="1" applyBorder="1" applyAlignment="1" applyProtection="1">
      <alignment horizontal="center" vertical="center" wrapText="1"/>
      <protection locked="0"/>
    </xf>
    <xf numFmtId="164" fontId="2" fillId="0" borderId="51" xfId="0" applyNumberFormat="1" applyFont="1" applyBorder="1" applyAlignment="1" applyProtection="1">
      <alignment horizontal="center" vertical="center" wrapText="1"/>
      <protection locked="0"/>
    </xf>
    <xf numFmtId="49" fontId="25" fillId="14" borderId="5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5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10" fillId="14" borderId="1" xfId="0" applyFont="1" applyFill="1" applyBorder="1" applyAlignment="1">
      <alignment horizontal="right" vertical="center" readingOrder="1"/>
    </xf>
    <xf numFmtId="0" fontId="0" fillId="0" borderId="0" xfId="0" applyAlignment="1">
      <alignment readingOrder="1"/>
    </xf>
    <xf numFmtId="0" fontId="10" fillId="14" borderId="19" xfId="0" applyFont="1" applyFill="1" applyBorder="1" applyAlignment="1">
      <alignment horizontal="right" vertical="center" readingOrder="1"/>
    </xf>
    <xf numFmtId="0" fontId="10" fillId="14" borderId="20" xfId="0" applyFont="1" applyFill="1" applyBorder="1" applyAlignment="1">
      <alignment horizontal="right" vertical="center" readingOrder="1"/>
    </xf>
    <xf numFmtId="0" fontId="11" fillId="15" borderId="60" xfId="0" applyFont="1" applyFill="1" applyBorder="1" applyAlignment="1">
      <alignment horizontal="center" vertical="center" wrapText="1" readingOrder="1"/>
    </xf>
    <xf numFmtId="0" fontId="11" fillId="15" borderId="61" xfId="0" applyFont="1" applyFill="1" applyBorder="1" applyAlignment="1">
      <alignment horizontal="center" vertical="center" wrapText="1" readingOrder="1"/>
    </xf>
    <xf numFmtId="0" fontId="11" fillId="15" borderId="62" xfId="0" applyFont="1" applyFill="1" applyBorder="1" applyAlignment="1">
      <alignment horizontal="center" vertical="center" wrapText="1" readingOrder="1"/>
    </xf>
    <xf numFmtId="0" fontId="11" fillId="15" borderId="63" xfId="0" applyFont="1" applyFill="1" applyBorder="1" applyAlignment="1">
      <alignment horizontal="center" vertical="center" wrapText="1" readingOrder="1"/>
    </xf>
    <xf numFmtId="0" fontId="11" fillId="15" borderId="21" xfId="0" applyFont="1" applyFill="1" applyBorder="1" applyAlignment="1">
      <alignment horizontal="center" vertical="center" wrapText="1" readingOrder="1"/>
    </xf>
    <xf numFmtId="0" fontId="27" fillId="15" borderId="64" xfId="0" applyFont="1" applyFill="1" applyBorder="1" applyAlignment="1">
      <alignment horizontal="center" vertical="center" wrapText="1" readingOrder="1"/>
    </xf>
    <xf numFmtId="0" fontId="13" fillId="0" borderId="65" xfId="0" applyFont="1" applyBorder="1" applyAlignment="1" applyProtection="1">
      <alignment horizontal="center" vertical="center" wrapText="1" readingOrder="1"/>
      <protection locked="0"/>
    </xf>
    <xf numFmtId="0" fontId="27" fillId="15" borderId="18" xfId="0" applyFont="1" applyFill="1" applyBorder="1" applyAlignment="1">
      <alignment horizontal="center" vertical="center" wrapText="1" readingOrder="1"/>
    </xf>
    <xf numFmtId="0" fontId="13" fillId="0" borderId="69" xfId="0" applyFont="1" applyBorder="1" applyAlignment="1" applyProtection="1">
      <alignment horizontal="center" vertical="center" wrapText="1" readingOrder="1"/>
      <protection locked="0"/>
    </xf>
    <xf numFmtId="0" fontId="14" fillId="14" borderId="73" xfId="0" applyFont="1" applyFill="1" applyBorder="1" applyAlignment="1">
      <alignment horizontal="center" vertical="center" wrapText="1" readingOrder="1"/>
    </xf>
    <xf numFmtId="0" fontId="28" fillId="14" borderId="1" xfId="0" applyFont="1" applyFill="1" applyBorder="1" applyAlignment="1">
      <alignment horizontal="center" vertical="center" readingOrder="1"/>
    </xf>
    <xf numFmtId="0" fontId="28" fillId="14" borderId="19" xfId="0" applyFont="1" applyFill="1" applyBorder="1" applyAlignment="1">
      <alignment horizontal="center" vertical="center" readingOrder="1"/>
    </xf>
    <xf numFmtId="0" fontId="28" fillId="14" borderId="20" xfId="0" applyFont="1" applyFill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4" fillId="0" borderId="19" xfId="0" applyFont="1" applyBorder="1" applyAlignment="1">
      <alignment horizontal="center" vertical="center" readingOrder="1"/>
    </xf>
    <xf numFmtId="0" fontId="4" fillId="0" borderId="4" xfId="0" applyFont="1" applyBorder="1" applyAlignment="1" applyProtection="1">
      <alignment horizontal="center" vertical="center" readingOrder="1"/>
      <protection locked="0"/>
    </xf>
    <xf numFmtId="0" fontId="2" fillId="0" borderId="5" xfId="0" applyFont="1" applyBorder="1" applyAlignment="1">
      <alignment horizontal="center" vertical="center" readingOrder="1"/>
    </xf>
    <xf numFmtId="0" fontId="4" fillId="0" borderId="20" xfId="0" applyFont="1" applyBorder="1" applyAlignment="1">
      <alignment horizontal="center" vertical="center" readingOrder="1"/>
    </xf>
    <xf numFmtId="0" fontId="4" fillId="0" borderId="21" xfId="0" applyFont="1" applyBorder="1" applyAlignment="1" applyProtection="1">
      <alignment horizontal="center" vertical="center" readingOrder="1"/>
      <protection locked="0"/>
    </xf>
    <xf numFmtId="0" fontId="4" fillId="0" borderId="0" xfId="0" applyFont="1" applyAlignment="1">
      <alignment horizontal="center" vertical="center" readingOrder="1"/>
    </xf>
    <xf numFmtId="0" fontId="2" fillId="0" borderId="22" xfId="0" applyFont="1" applyBorder="1" applyAlignment="1">
      <alignment horizontal="center" vertical="center" readingOrder="1"/>
    </xf>
    <xf numFmtId="0" fontId="2" fillId="0" borderId="19" xfId="0" applyFont="1" applyBorder="1" applyAlignment="1">
      <alignment horizontal="center" vertical="center"/>
    </xf>
    <xf numFmtId="0" fontId="21" fillId="6" borderId="19" xfId="0" applyFont="1" applyFill="1" applyBorder="1" applyAlignment="1" applyProtection="1">
      <alignment horizontal="center" vertical="center"/>
      <protection locked="0"/>
    </xf>
    <xf numFmtId="0" fontId="21" fillId="4" borderId="4" xfId="0" applyFont="1" applyFill="1" applyBorder="1" applyAlignment="1" applyProtection="1">
      <alignment horizontal="center" vertical="center"/>
      <protection locked="0"/>
    </xf>
    <xf numFmtId="0" fontId="21" fillId="12" borderId="4" xfId="0" applyFont="1" applyFill="1" applyBorder="1" applyAlignment="1" applyProtection="1">
      <alignment horizontal="center" vertical="center"/>
      <protection locked="0"/>
    </xf>
    <xf numFmtId="0" fontId="21" fillId="9" borderId="4" xfId="0" applyFont="1" applyFill="1" applyBorder="1" applyAlignment="1" applyProtection="1">
      <alignment horizontal="center" vertical="center"/>
      <protection locked="0"/>
    </xf>
    <xf numFmtId="0" fontId="21" fillId="11" borderId="4" xfId="0" applyFont="1" applyFill="1" applyBorder="1" applyAlignment="1" applyProtection="1">
      <alignment horizontal="center" vertical="center"/>
      <protection locked="0"/>
    </xf>
    <xf numFmtId="10" fontId="21" fillId="6" borderId="86" xfId="0" applyNumberFormat="1" applyFont="1" applyFill="1" applyBorder="1" applyAlignment="1" applyProtection="1">
      <alignment horizontal="center" vertical="center"/>
      <protection locked="0"/>
    </xf>
    <xf numFmtId="10" fontId="21" fillId="4" borderId="87" xfId="0" applyNumberFormat="1" applyFont="1" applyFill="1" applyBorder="1" applyAlignment="1" applyProtection="1">
      <alignment horizontal="center" vertical="center"/>
      <protection locked="0"/>
    </xf>
    <xf numFmtId="10" fontId="21" fillId="12" borderId="87" xfId="0" applyNumberFormat="1" applyFont="1" applyFill="1" applyBorder="1" applyAlignment="1" applyProtection="1">
      <alignment horizontal="center" vertical="center"/>
      <protection locked="0"/>
    </xf>
    <xf numFmtId="10" fontId="21" fillId="9" borderId="87" xfId="0" applyNumberFormat="1" applyFont="1" applyFill="1" applyBorder="1" applyAlignment="1" applyProtection="1">
      <alignment horizontal="center" vertical="center"/>
      <protection locked="0"/>
    </xf>
    <xf numFmtId="10" fontId="21" fillId="11" borderId="88" xfId="0" applyNumberFormat="1" applyFont="1" applyFill="1" applyBorder="1" applyAlignment="1" applyProtection="1">
      <alignment horizontal="center" vertical="center"/>
      <protection locked="0"/>
    </xf>
    <xf numFmtId="0" fontId="4" fillId="0" borderId="87" xfId="0" applyFont="1" applyBorder="1" applyAlignment="1" applyProtection="1">
      <alignment wrapText="1"/>
      <protection locked="0"/>
    </xf>
    <xf numFmtId="10" fontId="21" fillId="6" borderId="91" xfId="0" applyNumberFormat="1" applyFont="1" applyFill="1" applyBorder="1" applyAlignment="1" applyProtection="1">
      <alignment horizontal="center" vertical="center"/>
      <protection locked="0"/>
    </xf>
    <xf numFmtId="10" fontId="21" fillId="4" borderId="92" xfId="0" applyNumberFormat="1" applyFont="1" applyFill="1" applyBorder="1" applyAlignment="1" applyProtection="1">
      <alignment horizontal="center" vertical="center"/>
      <protection locked="0"/>
    </xf>
    <xf numFmtId="10" fontId="21" fillId="12" borderId="92" xfId="0" applyNumberFormat="1" applyFont="1" applyFill="1" applyBorder="1" applyAlignment="1" applyProtection="1">
      <alignment horizontal="center" vertical="center"/>
      <protection locked="0"/>
    </xf>
    <xf numFmtId="10" fontId="21" fillId="9" borderId="92" xfId="0" applyNumberFormat="1" applyFont="1" applyFill="1" applyBorder="1" applyAlignment="1" applyProtection="1">
      <alignment horizontal="center" vertical="center"/>
      <protection locked="0"/>
    </xf>
    <xf numFmtId="10" fontId="21" fillId="11" borderId="93" xfId="0" applyNumberFormat="1" applyFont="1" applyFill="1" applyBorder="1" applyAlignment="1" applyProtection="1">
      <alignment horizontal="center" vertical="center"/>
      <protection locked="0"/>
    </xf>
    <xf numFmtId="0" fontId="4" fillId="0" borderId="92" xfId="0" applyFont="1" applyBorder="1" applyAlignment="1" applyProtection="1">
      <alignment wrapText="1"/>
      <protection locked="0"/>
    </xf>
    <xf numFmtId="1" fontId="21" fillId="6" borderId="86" xfId="0" applyNumberFormat="1" applyFont="1" applyFill="1" applyBorder="1" applyAlignment="1" applyProtection="1">
      <alignment horizontal="center" vertical="center"/>
      <protection locked="0"/>
    </xf>
    <xf numFmtId="1" fontId="21" fillId="4" borderId="87" xfId="0" applyNumberFormat="1" applyFont="1" applyFill="1" applyBorder="1" applyAlignment="1" applyProtection="1">
      <alignment horizontal="center" vertical="center"/>
      <protection locked="0"/>
    </xf>
    <xf numFmtId="1" fontId="21" fillId="12" borderId="87" xfId="0" applyNumberFormat="1" applyFont="1" applyFill="1" applyBorder="1" applyAlignment="1" applyProtection="1">
      <alignment horizontal="center" vertical="center"/>
      <protection locked="0"/>
    </xf>
    <xf numFmtId="1" fontId="21" fillId="9" borderId="87" xfId="0" applyNumberFormat="1" applyFont="1" applyFill="1" applyBorder="1" applyAlignment="1" applyProtection="1">
      <alignment horizontal="center" vertical="center"/>
      <protection locked="0"/>
    </xf>
    <xf numFmtId="1" fontId="21" fillId="11" borderId="88" xfId="0" applyNumberFormat="1" applyFont="1" applyFill="1" applyBorder="1" applyAlignment="1" applyProtection="1">
      <alignment horizontal="center" vertical="center"/>
      <protection locked="0"/>
    </xf>
    <xf numFmtId="1" fontId="21" fillId="6" borderId="91" xfId="0" applyNumberFormat="1" applyFont="1" applyFill="1" applyBorder="1" applyAlignment="1" applyProtection="1">
      <alignment horizontal="center" vertical="center"/>
      <protection locked="0"/>
    </xf>
    <xf numFmtId="1" fontId="21" fillId="4" borderId="92" xfId="0" applyNumberFormat="1" applyFont="1" applyFill="1" applyBorder="1" applyAlignment="1" applyProtection="1">
      <alignment horizontal="center" vertical="center"/>
      <protection locked="0"/>
    </xf>
    <xf numFmtId="1" fontId="21" fillId="12" borderId="92" xfId="0" applyNumberFormat="1" applyFont="1" applyFill="1" applyBorder="1" applyAlignment="1" applyProtection="1">
      <alignment horizontal="center" vertical="center"/>
      <protection locked="0"/>
    </xf>
    <xf numFmtId="1" fontId="21" fillId="9" borderId="92" xfId="0" applyNumberFormat="1" applyFont="1" applyFill="1" applyBorder="1" applyAlignment="1" applyProtection="1">
      <alignment horizontal="center" vertical="center"/>
      <protection locked="0"/>
    </xf>
    <xf numFmtId="1" fontId="21" fillId="11" borderId="93" xfId="0" applyNumberFormat="1" applyFont="1" applyFill="1" applyBorder="1" applyAlignment="1" applyProtection="1">
      <alignment horizontal="center" vertical="center"/>
      <protection locked="0"/>
    </xf>
    <xf numFmtId="0" fontId="4" fillId="19" borderId="24" xfId="0" applyFont="1" applyFill="1" applyBorder="1" applyAlignment="1">
      <alignment horizontal="center" vertical="center"/>
    </xf>
    <xf numFmtId="0" fontId="4" fillId="19" borderId="11" xfId="0" applyFont="1" applyFill="1" applyBorder="1" applyAlignment="1">
      <alignment horizontal="center" vertical="center"/>
    </xf>
    <xf numFmtId="0" fontId="4" fillId="19" borderId="28" xfId="0" applyFont="1" applyFill="1" applyBorder="1" applyAlignment="1">
      <alignment wrapText="1"/>
    </xf>
    <xf numFmtId="0" fontId="2" fillId="0" borderId="96" xfId="0" applyFont="1" applyBorder="1" applyAlignment="1">
      <alignment horizontal="center" vertical="center"/>
    </xf>
    <xf numFmtId="0" fontId="2" fillId="0" borderId="96" xfId="0" applyFont="1" applyBorder="1" applyAlignment="1" applyProtection="1">
      <alignment horizontal="left" vertical="center"/>
      <protection locked="0"/>
    </xf>
    <xf numFmtId="0" fontId="4" fillId="6" borderId="97" xfId="0" applyFont="1" applyFill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left" vertical="center"/>
      <protection locked="0"/>
    </xf>
    <xf numFmtId="0" fontId="4" fillId="6" borderId="19" xfId="0" applyFont="1" applyFill="1" applyBorder="1" applyAlignment="1" applyProtection="1">
      <alignment horizontal="center" vertical="center"/>
      <protection locked="0"/>
    </xf>
    <xf numFmtId="0" fontId="2" fillId="0" borderId="98" xfId="0" applyFont="1" applyBorder="1" applyAlignment="1">
      <alignment horizontal="center" vertical="center"/>
    </xf>
    <xf numFmtId="0" fontId="2" fillId="0" borderId="98" xfId="0" applyFont="1" applyBorder="1" applyAlignment="1" applyProtection="1">
      <alignment horizontal="left" vertical="center"/>
      <protection locked="0"/>
    </xf>
    <xf numFmtId="0" fontId="4" fillId="6" borderId="2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85" xfId="0" applyFont="1" applyBorder="1" applyAlignment="1">
      <alignment horizontal="center" vertical="center" wrapText="1"/>
    </xf>
    <xf numFmtId="0" fontId="2" fillId="0" borderId="90" xfId="0" applyFont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readingOrder="1"/>
    </xf>
    <xf numFmtId="0" fontId="10" fillId="14" borderId="19" xfId="0" applyFont="1" applyFill="1" applyBorder="1" applyAlignment="1">
      <alignment horizontal="center" vertical="center" readingOrder="1"/>
    </xf>
    <xf numFmtId="0" fontId="10" fillId="14" borderId="20" xfId="0" applyFont="1" applyFill="1" applyBorder="1" applyAlignment="1">
      <alignment horizontal="center" vertical="center" readingOrder="1"/>
    </xf>
    <xf numFmtId="0" fontId="18" fillId="2" borderId="104" xfId="0" applyFont="1" applyFill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vertical="center"/>
      <protection locked="0"/>
    </xf>
    <xf numFmtId="0" fontId="3" fillId="0" borderId="105" xfId="0" applyFont="1" applyBorder="1" applyAlignment="1" applyProtection="1">
      <alignment vertical="center"/>
      <protection locked="0"/>
    </xf>
    <xf numFmtId="0" fontId="3" fillId="0" borderId="106" xfId="0" applyFont="1" applyBorder="1" applyAlignment="1" applyProtection="1">
      <alignment vertical="center"/>
      <protection locked="0"/>
    </xf>
    <xf numFmtId="0" fontId="18" fillId="2" borderId="107" xfId="0" applyFont="1" applyFill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vertical="center"/>
      <protection locked="0"/>
    </xf>
    <xf numFmtId="0" fontId="3" fillId="0" borderId="108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18" fillId="2" borderId="109" xfId="0" applyFont="1" applyFill="1" applyBorder="1" applyAlignment="1" applyProtection="1">
      <alignment horizontal="center" vertical="center"/>
      <protection locked="0"/>
    </xf>
    <xf numFmtId="0" fontId="3" fillId="0" borderId="110" xfId="0" applyFont="1" applyBorder="1" applyAlignment="1" applyProtection="1">
      <alignment vertical="center"/>
      <protection locked="0"/>
    </xf>
    <xf numFmtId="0" fontId="3" fillId="0" borderId="111" xfId="0" applyFont="1" applyBorder="1" applyAlignment="1" applyProtection="1">
      <alignment vertical="center"/>
      <protection locked="0"/>
    </xf>
    <xf numFmtId="0" fontId="3" fillId="0" borderId="112" xfId="0" applyFont="1" applyBorder="1" applyAlignment="1" applyProtection="1">
      <alignment vertical="center"/>
      <protection locked="0"/>
    </xf>
    <xf numFmtId="0" fontId="10" fillId="14" borderId="119" xfId="0" applyFont="1" applyFill="1" applyBorder="1" applyAlignment="1">
      <alignment horizontal="center" vertical="center"/>
    </xf>
    <xf numFmtId="0" fontId="10" fillId="14" borderId="120" xfId="0" applyFont="1" applyFill="1" applyBorder="1" applyAlignment="1">
      <alignment horizontal="center" vertical="center"/>
    </xf>
    <xf numFmtId="0" fontId="10" fillId="14" borderId="120" xfId="0" applyFont="1" applyFill="1" applyBorder="1" applyAlignment="1">
      <alignment horizontal="center" vertical="center" wrapText="1"/>
    </xf>
    <xf numFmtId="0" fontId="10" fillId="14" borderId="121" xfId="0" applyFont="1" applyFill="1" applyBorder="1" applyAlignment="1">
      <alignment horizontal="center" vertical="center"/>
    </xf>
    <xf numFmtId="0" fontId="0" fillId="17" borderId="0" xfId="0" applyFill="1"/>
    <xf numFmtId="0" fontId="33" fillId="21" borderId="25" xfId="0" applyFont="1" applyFill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5" fillId="0" borderId="5" xfId="0" applyFont="1" applyBorder="1" applyAlignment="1" applyProtection="1">
      <alignment horizontal="center" vertical="center"/>
      <protection locked="0"/>
    </xf>
    <xf numFmtId="0" fontId="34" fillId="0" borderId="24" xfId="0" applyFont="1" applyBorder="1" applyAlignment="1">
      <alignment horizontal="center" vertical="center"/>
    </xf>
    <xf numFmtId="0" fontId="18" fillId="0" borderId="11" xfId="0" applyFont="1" applyBorder="1" applyAlignment="1">
      <alignment vertical="center" readingOrder="2"/>
    </xf>
    <xf numFmtId="0" fontId="35" fillId="0" borderId="28" xfId="0" applyFont="1" applyBorder="1" applyAlignment="1" applyProtection="1">
      <alignment horizontal="center" vertical="center"/>
      <protection locked="0"/>
    </xf>
    <xf numFmtId="0" fontId="33" fillId="21" borderId="123" xfId="0" applyFont="1" applyFill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18" fillId="0" borderId="6" xfId="0" applyFont="1" applyBorder="1" applyAlignment="1">
      <alignment vertical="center" readingOrder="2"/>
    </xf>
    <xf numFmtId="0" fontId="35" fillId="0" borderId="122" xfId="0" applyFont="1" applyBorder="1" applyAlignment="1" applyProtection="1">
      <alignment horizontal="center" vertical="center"/>
      <protection locked="0"/>
    </xf>
    <xf numFmtId="0" fontId="22" fillId="14" borderId="1" xfId="0" applyFont="1" applyFill="1" applyBorder="1" applyAlignment="1">
      <alignment horizontal="center" vertical="center"/>
    </xf>
    <xf numFmtId="0" fontId="35" fillId="0" borderId="5" xfId="0" applyFont="1" applyBorder="1" applyAlignment="1" applyProtection="1">
      <alignment horizontal="center" vertical="center" readingOrder="2"/>
      <protection locked="0"/>
    </xf>
    <xf numFmtId="0" fontId="34" fillId="0" borderId="4" xfId="0" applyFont="1" applyBorder="1" applyAlignment="1">
      <alignment vertical="center" readingOrder="2"/>
    </xf>
    <xf numFmtId="0" fontId="0" fillId="17" borderId="0" xfId="0" applyFill="1" applyAlignment="1">
      <alignment horizontal="center" vertical="center"/>
    </xf>
    <xf numFmtId="49" fontId="7" fillId="5" borderId="7" xfId="0" applyNumberFormat="1" applyFont="1" applyFill="1" applyBorder="1" applyAlignment="1">
      <alignment horizontal="center" vertical="center"/>
    </xf>
    <xf numFmtId="49" fontId="7" fillId="3" borderId="83" xfId="0" applyNumberFormat="1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49" fontId="7" fillId="8" borderId="7" xfId="0" applyNumberFormat="1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 readingOrder="1"/>
    </xf>
    <xf numFmtId="2" fontId="21" fillId="11" borderId="72" xfId="0" applyNumberFormat="1" applyFont="1" applyFill="1" applyBorder="1" applyAlignment="1" applyProtection="1">
      <alignment horizontal="center" vertical="center"/>
      <protection locked="0"/>
    </xf>
    <xf numFmtId="10" fontId="21" fillId="11" borderId="72" xfId="0" applyNumberFormat="1" applyFont="1" applyFill="1" applyBorder="1" applyAlignment="1" applyProtection="1">
      <alignment horizontal="center" vertical="center"/>
      <protection locked="0"/>
    </xf>
    <xf numFmtId="0" fontId="21" fillId="11" borderId="72" xfId="0" applyFont="1" applyFill="1" applyBorder="1" applyAlignment="1" applyProtection="1">
      <alignment horizontal="center" vertical="center"/>
      <protection locked="0"/>
    </xf>
    <xf numFmtId="0" fontId="4" fillId="19" borderId="77" xfId="0" applyFont="1" applyFill="1" applyBorder="1" applyAlignment="1">
      <alignment horizontal="center" vertical="center"/>
    </xf>
    <xf numFmtId="0" fontId="4" fillId="11" borderId="126" xfId="0" applyFont="1" applyFill="1" applyBorder="1" applyAlignment="1" applyProtection="1">
      <alignment horizontal="center" vertical="center"/>
      <protection locked="0"/>
    </xf>
    <xf numFmtId="0" fontId="4" fillId="11" borderId="72" xfId="0" applyFont="1" applyFill="1" applyBorder="1" applyAlignment="1" applyProtection="1">
      <alignment horizontal="center" vertical="center"/>
      <protection locked="0"/>
    </xf>
    <xf numFmtId="0" fontId="4" fillId="11" borderId="63" xfId="0" applyFont="1" applyFill="1" applyBorder="1" applyAlignment="1" applyProtection="1">
      <alignment horizontal="center" vertical="center"/>
      <protection locked="0"/>
    </xf>
    <xf numFmtId="0" fontId="15" fillId="13" borderId="74" xfId="0" applyFont="1" applyFill="1" applyBorder="1" applyAlignment="1" applyProtection="1">
      <alignment horizontal="center" vertical="center" wrapText="1" readingOrder="1"/>
      <protection hidden="1"/>
    </xf>
    <xf numFmtId="9" fontId="13" fillId="13" borderId="75" xfId="1" applyFont="1" applyFill="1" applyBorder="1" applyAlignment="1" applyProtection="1">
      <alignment horizontal="center" vertical="center" wrapText="1" readingOrder="1"/>
      <protection hidden="1"/>
    </xf>
    <xf numFmtId="9" fontId="13" fillId="13" borderId="76" xfId="1" applyFont="1" applyFill="1" applyBorder="1" applyAlignment="1" applyProtection="1">
      <alignment horizontal="center" vertical="center" wrapText="1" readingOrder="1"/>
      <protection hidden="1"/>
    </xf>
    <xf numFmtId="0" fontId="13" fillId="13" borderId="77" xfId="0" applyFont="1" applyFill="1" applyBorder="1" applyAlignment="1" applyProtection="1">
      <alignment horizontal="center" vertical="center" wrapText="1" readingOrder="1"/>
      <protection hidden="1"/>
    </xf>
    <xf numFmtId="0" fontId="13" fillId="13" borderId="11" xfId="0" applyFont="1" applyFill="1" applyBorder="1" applyAlignment="1" applyProtection="1">
      <alignment horizontal="center" vertical="center" wrapText="1" readingOrder="1"/>
      <protection hidden="1"/>
    </xf>
    <xf numFmtId="9" fontId="13" fillId="13" borderId="67" xfId="1" applyFont="1" applyFill="1" applyBorder="1" applyAlignment="1" applyProtection="1">
      <alignment horizontal="center" vertical="center" wrapText="1" readingOrder="1"/>
      <protection hidden="1"/>
    </xf>
    <xf numFmtId="0" fontId="13" fillId="13" borderId="6" xfId="0" applyFont="1" applyFill="1" applyBorder="1" applyAlignment="1" applyProtection="1">
      <alignment horizontal="center" vertical="center" wrapText="1" readingOrder="1"/>
      <protection hidden="1"/>
    </xf>
    <xf numFmtId="9" fontId="13" fillId="13" borderId="71" xfId="1" applyFont="1" applyFill="1" applyBorder="1" applyAlignment="1" applyProtection="1">
      <alignment horizontal="center" vertical="center" wrapText="1" readingOrder="1"/>
      <protection hidden="1"/>
    </xf>
    <xf numFmtId="0" fontId="13" fillId="13" borderId="4" xfId="0" applyFont="1" applyFill="1" applyBorder="1" applyAlignment="1" applyProtection="1">
      <alignment horizontal="center" vertical="center" wrapText="1" readingOrder="1"/>
      <protection hidden="1"/>
    </xf>
    <xf numFmtId="9" fontId="13" fillId="13" borderId="66" xfId="1" applyFont="1" applyFill="1" applyBorder="1" applyAlignment="1" applyProtection="1">
      <alignment horizontal="center" vertical="center" wrapText="1" readingOrder="1"/>
      <protection hidden="1"/>
    </xf>
    <xf numFmtId="9" fontId="13" fillId="13" borderId="70" xfId="1" applyFont="1" applyFill="1" applyBorder="1" applyAlignment="1" applyProtection="1">
      <alignment horizontal="center" vertical="center" wrapText="1" readingOrder="1"/>
      <protection hidden="1"/>
    </xf>
    <xf numFmtId="0" fontId="13" fillId="13" borderId="68" xfId="0" applyFont="1" applyFill="1" applyBorder="1" applyAlignment="1" applyProtection="1">
      <alignment horizontal="center" vertical="center" wrapText="1" readingOrder="1"/>
      <protection hidden="1"/>
    </xf>
    <xf numFmtId="0" fontId="13" fillId="13" borderId="72" xfId="0" applyFont="1" applyFill="1" applyBorder="1" applyAlignment="1" applyProtection="1">
      <alignment horizontal="center" vertical="center" wrapText="1" readingOrder="1"/>
      <protection hidden="1"/>
    </xf>
    <xf numFmtId="0" fontId="2" fillId="0" borderId="5" xfId="0" applyFont="1" applyBorder="1" applyAlignment="1" applyProtection="1">
      <alignment horizontal="center" vertical="center" readingOrder="1"/>
      <protection hidden="1"/>
    </xf>
    <xf numFmtId="0" fontId="2" fillId="0" borderId="22" xfId="0" applyFont="1" applyBorder="1" applyAlignment="1" applyProtection="1">
      <alignment horizontal="center" vertical="center" readingOrder="1"/>
      <protection hidden="1"/>
    </xf>
    <xf numFmtId="0" fontId="10" fillId="14" borderId="46" xfId="0" applyFont="1" applyFill="1" applyBorder="1" applyAlignment="1">
      <alignment horizontal="center" vertical="center" wrapText="1"/>
    </xf>
    <xf numFmtId="0" fontId="10" fillId="14" borderId="49" xfId="0" applyFont="1" applyFill="1" applyBorder="1" applyAlignment="1">
      <alignment horizontal="center" vertical="center" wrapText="1"/>
    </xf>
    <xf numFmtId="0" fontId="10" fillId="14" borderId="52" xfId="0" applyFont="1" applyFill="1" applyBorder="1" applyAlignment="1">
      <alignment horizontal="center" vertical="center" wrapText="1"/>
    </xf>
    <xf numFmtId="0" fontId="10" fillId="14" borderId="26" xfId="0" applyFont="1" applyFill="1" applyBorder="1" applyAlignment="1">
      <alignment horizontal="center" vertical="center" wrapText="1"/>
    </xf>
    <xf numFmtId="0" fontId="10" fillId="14" borderId="27" xfId="0" applyFont="1" applyFill="1" applyBorder="1" applyAlignment="1">
      <alignment horizontal="center" vertical="center" wrapText="1"/>
    </xf>
    <xf numFmtId="0" fontId="10" fillId="14" borderId="25" xfId="0" applyFont="1" applyFill="1" applyBorder="1" applyAlignment="1">
      <alignment horizontal="center" vertical="center" wrapText="1"/>
    </xf>
    <xf numFmtId="0" fontId="10" fillId="14" borderId="0" xfId="0" applyFont="1" applyFill="1" applyAlignment="1">
      <alignment horizontal="center" vertical="center" wrapText="1"/>
    </xf>
    <xf numFmtId="0" fontId="10" fillId="14" borderId="39" xfId="0" applyFont="1" applyFill="1" applyBorder="1" applyAlignment="1">
      <alignment horizontal="center" vertical="center" wrapText="1"/>
    </xf>
    <xf numFmtId="0" fontId="10" fillId="14" borderId="41" xfId="0" applyFont="1" applyFill="1" applyBorder="1" applyAlignment="1">
      <alignment horizontal="center" vertical="center" wrapText="1"/>
    </xf>
    <xf numFmtId="0" fontId="12" fillId="14" borderId="23" xfId="0" applyFont="1" applyFill="1" applyBorder="1" applyAlignment="1">
      <alignment horizontal="center" vertical="center" wrapText="1" readingOrder="1"/>
    </xf>
    <xf numFmtId="0" fontId="12" fillId="14" borderId="19" xfId="0" applyFont="1" applyFill="1" applyBorder="1" applyAlignment="1">
      <alignment horizontal="center" vertical="center" wrapText="1" readingOrder="1"/>
    </xf>
    <xf numFmtId="0" fontId="12" fillId="14" borderId="24" xfId="0" applyFont="1" applyFill="1" applyBorder="1" applyAlignment="1">
      <alignment horizontal="center" vertical="center" wrapText="1" readingOrder="1"/>
    </xf>
    <xf numFmtId="0" fontId="26" fillId="0" borderId="4" xfId="0" applyFont="1" applyBorder="1" applyAlignment="1">
      <alignment horizontal="center" vertical="center" readingOrder="1"/>
    </xf>
    <xf numFmtId="0" fontId="26" fillId="0" borderId="5" xfId="0" applyFont="1" applyBorder="1" applyAlignment="1">
      <alignment horizontal="center" vertical="center" readingOrder="1"/>
    </xf>
    <xf numFmtId="0" fontId="14" fillId="14" borderId="26" xfId="0" applyFont="1" applyFill="1" applyBorder="1" applyAlignment="1">
      <alignment horizontal="center" vertical="center" wrapText="1" readingOrder="1"/>
    </xf>
    <xf numFmtId="0" fontId="14" fillId="14" borderId="55" xfId="0" applyFont="1" applyFill="1" applyBorder="1" applyAlignment="1">
      <alignment horizontal="center" vertical="center" wrapText="1" readingOrder="1"/>
    </xf>
    <xf numFmtId="0" fontId="14" fillId="14" borderId="25" xfId="0" applyFont="1" applyFill="1" applyBorder="1" applyAlignment="1">
      <alignment horizontal="center" vertical="center" wrapText="1" readingOrder="1"/>
    </xf>
    <xf numFmtId="0" fontId="14" fillId="14" borderId="12" xfId="0" applyFont="1" applyFill="1" applyBorder="1" applyAlignment="1">
      <alignment horizontal="center" vertical="center" wrapText="1" readingOrder="1"/>
    </xf>
    <xf numFmtId="0" fontId="14" fillId="14" borderId="58" xfId="0" applyFont="1" applyFill="1" applyBorder="1" applyAlignment="1">
      <alignment horizontal="center" vertical="center" wrapText="1" readingOrder="1"/>
    </xf>
    <xf numFmtId="0" fontId="14" fillId="14" borderId="59" xfId="0" applyFont="1" applyFill="1" applyBorder="1" applyAlignment="1">
      <alignment horizontal="center" vertical="center" wrapText="1" readingOrder="1"/>
    </xf>
    <xf numFmtId="0" fontId="14" fillId="14" borderId="56" xfId="0" applyFont="1" applyFill="1" applyBorder="1" applyAlignment="1">
      <alignment horizontal="center" vertical="center" wrapText="1" readingOrder="1"/>
    </xf>
    <xf numFmtId="0" fontId="14" fillId="14" borderId="2" xfId="0" applyFont="1" applyFill="1" applyBorder="1" applyAlignment="1">
      <alignment horizontal="center" vertical="center" wrapText="1" readingOrder="1"/>
    </xf>
    <xf numFmtId="0" fontId="14" fillId="14" borderId="57" xfId="0" applyFont="1" applyFill="1" applyBorder="1" applyAlignment="1">
      <alignment horizontal="center" vertical="center" wrapText="1" readingOrder="1"/>
    </xf>
    <xf numFmtId="0" fontId="14" fillId="14" borderId="4" xfId="0" applyFont="1" applyFill="1" applyBorder="1" applyAlignment="1">
      <alignment horizontal="center" vertical="center" wrapText="1" readingOrder="1"/>
    </xf>
    <xf numFmtId="0" fontId="26" fillId="0" borderId="2" xfId="0" applyFont="1" applyBorder="1" applyAlignment="1">
      <alignment horizontal="center" vertical="center" readingOrder="1"/>
    </xf>
    <xf numFmtId="0" fontId="26" fillId="0" borderId="3" xfId="0" applyFont="1" applyBorder="1" applyAlignment="1">
      <alignment horizontal="center" vertical="center" readingOrder="1"/>
    </xf>
    <xf numFmtId="0" fontId="29" fillId="10" borderId="3" xfId="0" applyFont="1" applyFill="1" applyBorder="1" applyAlignment="1">
      <alignment horizontal="center" vertical="center" wrapText="1"/>
    </xf>
    <xf numFmtId="0" fontId="29" fillId="10" borderId="8" xfId="0" applyFont="1" applyFill="1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18" borderId="94" xfId="0" applyFont="1" applyFill="1" applyBorder="1" applyAlignment="1">
      <alignment horizontal="center" vertical="center"/>
    </xf>
    <xf numFmtId="0" fontId="2" fillId="18" borderId="95" xfId="0" applyFont="1" applyFill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readingOrder="1"/>
    </xf>
    <xf numFmtId="0" fontId="26" fillId="0" borderId="22" xfId="0" applyFont="1" applyBorder="1" applyAlignment="1">
      <alignment horizontal="center" vertical="center" readingOrder="1"/>
    </xf>
    <xf numFmtId="0" fontId="6" fillId="2" borderId="79" xfId="0" applyFont="1" applyFill="1" applyBorder="1" applyAlignment="1">
      <alignment horizontal="center" vertical="center" wrapText="1"/>
    </xf>
    <xf numFmtId="0" fontId="6" fillId="2" borderId="81" xfId="0" applyFont="1" applyFill="1" applyBorder="1" applyAlignment="1">
      <alignment horizontal="center" vertical="center" wrapText="1"/>
    </xf>
    <xf numFmtId="0" fontId="6" fillId="2" borderId="80" xfId="0" applyFont="1" applyFill="1" applyBorder="1" applyAlignment="1">
      <alignment horizontal="center" vertical="center" wrapText="1"/>
    </xf>
    <xf numFmtId="0" fontId="6" fillId="2" borderId="82" xfId="0" applyFont="1" applyFill="1" applyBorder="1" applyAlignment="1">
      <alignment horizontal="center" vertical="center" wrapText="1"/>
    </xf>
    <xf numFmtId="0" fontId="6" fillId="13" borderId="78" xfId="0" applyFont="1" applyFill="1" applyBorder="1" applyAlignment="1">
      <alignment horizontal="center" vertical="center" wrapText="1"/>
    </xf>
    <xf numFmtId="0" fontId="6" fillId="13" borderId="56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right" vertical="center" readingOrder="2"/>
    </xf>
    <xf numFmtId="0" fontId="20" fillId="20" borderId="101" xfId="0" applyFont="1" applyFill="1" applyBorder="1" applyAlignment="1">
      <alignment vertical="center"/>
    </xf>
    <xf numFmtId="0" fontId="20" fillId="20" borderId="102" xfId="0" applyFont="1" applyFill="1" applyBorder="1" applyAlignment="1">
      <alignment vertical="center"/>
    </xf>
    <xf numFmtId="0" fontId="20" fillId="20" borderId="103" xfId="0" applyFont="1" applyFill="1" applyBorder="1" applyAlignment="1">
      <alignment vertical="center"/>
    </xf>
    <xf numFmtId="0" fontId="20" fillId="0" borderId="113" xfId="0" applyFont="1" applyBorder="1" applyAlignment="1">
      <alignment vertical="center"/>
    </xf>
    <xf numFmtId="0" fontId="20" fillId="0" borderId="114" xfId="0" applyFont="1" applyBorder="1" applyAlignment="1">
      <alignment vertical="center"/>
    </xf>
    <xf numFmtId="0" fontId="20" fillId="0" borderId="115" xfId="0" applyFont="1" applyBorder="1" applyAlignment="1">
      <alignment vertical="center"/>
    </xf>
    <xf numFmtId="0" fontId="18" fillId="0" borderId="116" xfId="0" applyFont="1" applyBorder="1" applyAlignment="1" applyProtection="1">
      <alignment horizontal="left" vertical="center"/>
      <protection locked="0"/>
    </xf>
    <xf numFmtId="0" fontId="18" fillId="0" borderId="117" xfId="0" applyFont="1" applyBorder="1" applyAlignment="1" applyProtection="1">
      <alignment horizontal="left" vertical="center"/>
      <protection locked="0"/>
    </xf>
    <xf numFmtId="0" fontId="18" fillId="0" borderId="118" xfId="0" applyFont="1" applyBorder="1" applyAlignment="1" applyProtection="1">
      <alignment horizontal="left" vertical="center"/>
      <protection locked="0"/>
    </xf>
    <xf numFmtId="0" fontId="32" fillId="0" borderId="27" xfId="0" applyFont="1" applyBorder="1" applyAlignment="1">
      <alignment horizontal="right" vertical="center" readingOrder="2"/>
    </xf>
    <xf numFmtId="0" fontId="31" fillId="14" borderId="99" xfId="0" applyFont="1" applyFill="1" applyBorder="1" applyAlignment="1">
      <alignment horizontal="center" vertical="center"/>
    </xf>
    <xf numFmtId="0" fontId="31" fillId="14" borderId="100" xfId="0" applyFont="1" applyFill="1" applyBorder="1" applyAlignment="1">
      <alignment horizontal="center" vertical="center"/>
    </xf>
    <xf numFmtId="0" fontId="16" fillId="14" borderId="16" xfId="0" applyFont="1" applyFill="1" applyBorder="1" applyAlignment="1">
      <alignment horizontal="center" vertical="center" wrapText="1" readingOrder="2"/>
    </xf>
    <xf numFmtId="0" fontId="16" fillId="14" borderId="17" xfId="0" applyFont="1" applyFill="1" applyBorder="1" applyAlignment="1">
      <alignment horizontal="center" vertical="center" wrapText="1" readingOrder="2"/>
    </xf>
    <xf numFmtId="0" fontId="16" fillId="14" borderId="13" xfId="0" applyFont="1" applyFill="1" applyBorder="1" applyAlignment="1">
      <alignment horizontal="center" vertical="center" wrapText="1" readingOrder="2"/>
    </xf>
    <xf numFmtId="0" fontId="16" fillId="14" borderId="10" xfId="0" applyFont="1" applyFill="1" applyBorder="1" applyAlignment="1">
      <alignment horizontal="center" vertical="center" wrapText="1" readingOrder="2"/>
    </xf>
    <xf numFmtId="0" fontId="16" fillId="14" borderId="14" xfId="0" applyFont="1" applyFill="1" applyBorder="1" applyAlignment="1">
      <alignment horizontal="center" vertical="center" wrapText="1" readingOrder="2"/>
    </xf>
    <xf numFmtId="0" fontId="16" fillId="14" borderId="15" xfId="0" applyFont="1" applyFill="1" applyBorder="1" applyAlignment="1">
      <alignment horizontal="center" vertical="center" wrapText="1" readingOrder="2"/>
    </xf>
    <xf numFmtId="0" fontId="10" fillId="14" borderId="1" xfId="0" applyFont="1" applyFill="1" applyBorder="1" applyAlignment="1">
      <alignment horizontal="center" vertical="center" readingOrder="1"/>
    </xf>
    <xf numFmtId="0" fontId="10" fillId="14" borderId="2" xfId="0" applyFont="1" applyFill="1" applyBorder="1" applyAlignment="1">
      <alignment horizontal="center" vertical="center" readingOrder="1"/>
    </xf>
    <xf numFmtId="0" fontId="10" fillId="14" borderId="19" xfId="0" applyFont="1" applyFill="1" applyBorder="1" applyAlignment="1">
      <alignment horizontal="center" vertical="center" readingOrder="1"/>
    </xf>
    <xf numFmtId="0" fontId="10" fillId="14" borderId="4" xfId="0" applyFont="1" applyFill="1" applyBorder="1" applyAlignment="1">
      <alignment horizontal="center" vertical="center" readingOrder="1"/>
    </xf>
    <xf numFmtId="0" fontId="10" fillId="14" borderId="20" xfId="0" applyFont="1" applyFill="1" applyBorder="1" applyAlignment="1">
      <alignment horizontal="center" vertical="center" readingOrder="1"/>
    </xf>
    <xf numFmtId="0" fontId="10" fillId="14" borderId="21" xfId="0" applyFont="1" applyFill="1" applyBorder="1" applyAlignment="1">
      <alignment horizontal="center" vertical="center" readingOrder="1"/>
    </xf>
    <xf numFmtId="0" fontId="33" fillId="21" borderId="6" xfId="0" applyFont="1" applyFill="1" applyBorder="1" applyAlignment="1">
      <alignment horizontal="justify" vertical="center" wrapText="1" readingOrder="2"/>
    </xf>
    <xf numFmtId="0" fontId="33" fillId="21" borderId="122" xfId="0" applyFont="1" applyFill="1" applyBorder="1" applyAlignment="1">
      <alignment horizontal="justify" vertical="center" wrapText="1" readingOrder="2"/>
    </xf>
    <xf numFmtId="0" fontId="33" fillId="21" borderId="124" xfId="0" applyFont="1" applyFill="1" applyBorder="1" applyAlignment="1">
      <alignment horizontal="justify" vertical="center" wrapText="1"/>
    </xf>
    <xf numFmtId="0" fontId="33" fillId="21" borderId="125" xfId="0" applyFont="1" applyFill="1" applyBorder="1" applyAlignment="1">
      <alignment horizontal="justify" vertical="center" wrapText="1"/>
    </xf>
    <xf numFmtId="0" fontId="33" fillId="21" borderId="6" xfId="0" applyFont="1" applyFill="1" applyBorder="1" applyAlignment="1">
      <alignment horizontal="justify" vertical="center" wrapText="1"/>
    </xf>
    <xf numFmtId="0" fontId="33" fillId="21" borderId="122" xfId="0" applyFont="1" applyFill="1" applyBorder="1" applyAlignment="1">
      <alignment horizontal="justify" vertical="center" wrapText="1"/>
    </xf>
    <xf numFmtId="0" fontId="22" fillId="16" borderId="0" xfId="0" applyFont="1" applyFill="1" applyAlignment="1">
      <alignment horizontal="center" vertical="center"/>
    </xf>
    <xf numFmtId="0" fontId="26" fillId="0" borderId="78" xfId="0" applyFont="1" applyBorder="1" applyAlignment="1">
      <alignment horizontal="center" vertical="center" readingOrder="1"/>
    </xf>
    <xf numFmtId="0" fontId="26" fillId="0" borderId="31" xfId="0" applyFont="1" applyBorder="1" applyAlignment="1">
      <alignment horizontal="center" vertical="center" readingOrder="1"/>
    </xf>
    <xf numFmtId="0" fontId="26" fillId="0" borderId="72" xfId="0" applyFont="1" applyBorder="1" applyAlignment="1">
      <alignment horizontal="center" vertical="center" readingOrder="1"/>
    </xf>
    <xf numFmtId="0" fontId="26" fillId="0" borderId="30" xfId="0" applyFont="1" applyBorder="1" applyAlignment="1">
      <alignment horizontal="center" vertical="center" readingOrder="1"/>
    </xf>
    <xf numFmtId="2" fontId="1" fillId="11" borderId="72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ercent 2" xfId="1" xr:uid="{5BC106C9-6C31-431C-8FBD-61EE6B0B127D}"/>
  </cellStyles>
  <dxfs count="17"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 val="0"/>
        <i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9498CB"/>
      <color rgb="FF4C3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4353485</xdr:colOff>
      <xdr:row>0</xdr:row>
      <xdr:rowOff>442073</xdr:rowOff>
    </xdr:from>
    <xdr:to>
      <xdr:col>4</xdr:col>
      <xdr:colOff>5603</xdr:colOff>
      <xdr:row>0</xdr:row>
      <xdr:rowOff>1108823</xdr:rowOff>
    </xdr:to>
    <xdr:pic>
      <xdr:nvPicPr>
        <xdr:cNvPr id="2" name="صورة 1" descr="صورة تحتوي على نص, لقطة شاشة, برمجيات, نظام التشغيل&#10;&#10;تم إنشاء الوصف تلقائياً">
          <a:extLst>
            <a:ext uri="{FF2B5EF4-FFF2-40B4-BE49-F238E27FC236}">
              <a16:creationId xmlns:a16="http://schemas.microsoft.com/office/drawing/2014/main" id="{7664D618-F4D9-40B9-B263-E805328F7C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85242397" y="442073"/>
          <a:ext cx="242439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9C7E7-7441-480A-B9A0-C32D302050A5}">
  <sheetPr>
    <tabColor rgb="FF4C3D8E"/>
  </sheetPr>
  <dimension ref="B1:G13"/>
  <sheetViews>
    <sheetView rightToLeft="1" workbookViewId="0">
      <selection activeCell="D6" sqref="D6"/>
    </sheetView>
  </sheetViews>
  <sheetFormatPr defaultRowHeight="14.25"/>
  <cols>
    <col min="1" max="1" width="50.3984375" customWidth="1"/>
    <col min="2" max="2" width="21.3984375" customWidth="1"/>
    <col min="3" max="3" width="20.1328125" customWidth="1"/>
    <col min="4" max="4" width="101.59765625" style="44" customWidth="1"/>
  </cols>
  <sheetData>
    <row r="1" spans="2:7" ht="98.25" customHeight="1" thickBot="1">
      <c r="B1" s="43" t="s">
        <v>110</v>
      </c>
    </row>
    <row r="2" spans="2:7" ht="33.75" customHeight="1" thickTop="1">
      <c r="B2" s="199" t="s">
        <v>0</v>
      </c>
      <c r="C2" s="200"/>
      <c r="D2" s="45"/>
    </row>
    <row r="3" spans="2:7" ht="33.75" customHeight="1">
      <c r="B3" s="201" t="s">
        <v>9</v>
      </c>
      <c r="C3" s="202"/>
      <c r="D3" s="46"/>
    </row>
    <row r="4" spans="2:7" ht="33.75" customHeight="1">
      <c r="B4" s="201" t="s">
        <v>10</v>
      </c>
      <c r="C4" s="202"/>
      <c r="D4" s="46"/>
    </row>
    <row r="5" spans="2:7" ht="33.75" customHeight="1" thickBot="1">
      <c r="B5" s="201" t="s">
        <v>111</v>
      </c>
      <c r="C5" s="203"/>
      <c r="D5" s="47" t="s">
        <v>154</v>
      </c>
    </row>
    <row r="6" spans="2:7" ht="33.75" customHeight="1">
      <c r="B6" s="204" t="s">
        <v>5</v>
      </c>
      <c r="C6" s="48" t="s">
        <v>6</v>
      </c>
      <c r="D6" s="49"/>
    </row>
    <row r="7" spans="2:7" ht="33.75" customHeight="1">
      <c r="B7" s="201"/>
      <c r="C7" s="50" t="s">
        <v>7</v>
      </c>
      <c r="D7" s="51"/>
    </row>
    <row r="8" spans="2:7" ht="33.75" customHeight="1" thickBot="1">
      <c r="B8" s="201"/>
      <c r="C8" s="52" t="s">
        <v>8</v>
      </c>
      <c r="D8" s="53"/>
    </row>
    <row r="9" spans="2:7" ht="33.75" customHeight="1">
      <c r="B9" s="196" t="s">
        <v>112</v>
      </c>
      <c r="C9" s="54" t="s">
        <v>1</v>
      </c>
      <c r="D9" s="55"/>
    </row>
    <row r="10" spans="2:7" ht="33.75" customHeight="1">
      <c r="B10" s="197"/>
      <c r="C10" s="56" t="s">
        <v>2</v>
      </c>
      <c r="D10" s="57"/>
    </row>
    <row r="11" spans="2:7" ht="30" customHeight="1">
      <c r="B11" s="197"/>
      <c r="C11" s="56" t="s">
        <v>3</v>
      </c>
      <c r="D11" s="58"/>
    </row>
    <row r="12" spans="2:7" ht="30" customHeight="1" thickBot="1">
      <c r="B12" s="198"/>
      <c r="C12" s="59" t="s">
        <v>4</v>
      </c>
      <c r="D12" s="60"/>
      <c r="G12" s="61"/>
    </row>
    <row r="13" spans="2:7" ht="14.65" thickTop="1"/>
  </sheetData>
  <sheetProtection algorithmName="SHA-512" hashValue="VRO/KQ7vcM0PjqHYSLOGWWm5iucxc/jH9CqfnCw1S0N6OrQGewBtAskaVQradwmvvgoheEpNAyEMP9KT9GwZew==" saltValue="VOP4gCjZMkc7Cjmhw5SJhg==" spinCount="100000" sheet="1" objects="1" scenarios="1"/>
  <mergeCells count="6">
    <mergeCell ref="B9:B12"/>
    <mergeCell ref="B2:C2"/>
    <mergeCell ref="B3:C3"/>
    <mergeCell ref="B4:C4"/>
    <mergeCell ref="B5:C5"/>
    <mergeCell ref="B6:B8"/>
  </mergeCells>
  <dataValidations count="1">
    <dataValidation type="list" allowBlank="1" showInputMessage="1" showErrorMessage="1" sqref="D6" xr:uid="{B3AED4EF-EF97-4E45-A865-6760440B5032}">
      <formula1>"اعتماد كامل , اعتماد مشروط"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12285-9F16-4142-A917-FC3BC2AC25D5}">
  <sheetPr>
    <tabColor theme="5" tint="-0.249977111117893"/>
  </sheetPr>
  <dimension ref="A1:L12"/>
  <sheetViews>
    <sheetView rightToLeft="1" view="pageBreakPreview" zoomScale="130" zoomScaleNormal="100" zoomScaleSheetLayoutView="130" workbookViewId="0">
      <selection activeCell="D9" sqref="D9:D11"/>
    </sheetView>
  </sheetViews>
  <sheetFormatPr defaultColWidth="9" defaultRowHeight="14.25"/>
  <cols>
    <col min="1" max="1" width="18.265625" style="63" customWidth="1"/>
    <col min="2" max="2" width="20.265625" style="63" customWidth="1"/>
    <col min="3" max="16384" width="9" style="63"/>
  </cols>
  <sheetData>
    <row r="1" spans="1:12" ht="35.1" customHeight="1" thickTop="1">
      <c r="A1" s="62" t="s">
        <v>113</v>
      </c>
      <c r="B1" s="208">
        <f>'01 البيانات الأساسية'!D2</f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9"/>
    </row>
    <row r="2" spans="1:12" ht="35.1" customHeight="1">
      <c r="A2" s="64" t="s">
        <v>9</v>
      </c>
      <c r="B2" s="208">
        <f>'01 البيانات الأساسية'!D3</f>
        <v>0</v>
      </c>
      <c r="C2" s="208"/>
      <c r="D2" s="208"/>
      <c r="E2" s="208"/>
      <c r="F2" s="208"/>
      <c r="G2" s="208"/>
      <c r="H2" s="208"/>
      <c r="I2" s="208"/>
      <c r="J2" s="208"/>
      <c r="K2" s="208"/>
      <c r="L2" s="209"/>
    </row>
    <row r="3" spans="1:12" ht="35.1" customHeight="1">
      <c r="A3" s="64" t="s">
        <v>10</v>
      </c>
      <c r="B3" s="208">
        <f>'01 البيانات الأساسية'!D4</f>
        <v>0</v>
      </c>
      <c r="C3" s="208"/>
      <c r="D3" s="208"/>
      <c r="E3" s="208"/>
      <c r="F3" s="208"/>
      <c r="G3" s="208"/>
      <c r="H3" s="208"/>
      <c r="I3" s="208"/>
      <c r="J3" s="208"/>
      <c r="K3" s="208"/>
      <c r="L3" s="209"/>
    </row>
    <row r="4" spans="1:12" ht="35.1" customHeight="1" thickBot="1">
      <c r="A4" s="65" t="s">
        <v>11</v>
      </c>
      <c r="B4" s="208" t="str">
        <f>'01 البيانات الأساسية'!D5</f>
        <v>2024-2025</v>
      </c>
      <c r="C4" s="208"/>
      <c r="D4" s="208"/>
      <c r="E4" s="208"/>
      <c r="F4" s="208"/>
      <c r="G4" s="208"/>
      <c r="H4" s="208"/>
      <c r="I4" s="208"/>
      <c r="J4" s="208"/>
      <c r="K4" s="208"/>
      <c r="L4" s="209"/>
    </row>
    <row r="5" spans="1:12" ht="15" thickTop="1" thickBot="1"/>
    <row r="6" spans="1:12" ht="18.75" customHeight="1" thickTop="1">
      <c r="A6" s="210" t="s">
        <v>114</v>
      </c>
      <c r="B6" s="211"/>
      <c r="C6" s="216" t="s">
        <v>66</v>
      </c>
      <c r="D6" s="217"/>
      <c r="E6" s="217"/>
      <c r="F6" s="217"/>
      <c r="G6" s="217"/>
      <c r="H6" s="217" t="s">
        <v>67</v>
      </c>
      <c r="I6" s="217"/>
      <c r="J6" s="217"/>
      <c r="K6" s="217"/>
      <c r="L6" s="217"/>
    </row>
    <row r="7" spans="1:12" ht="14.25" customHeight="1">
      <c r="A7" s="212"/>
      <c r="B7" s="213"/>
      <c r="C7" s="218"/>
      <c r="D7" s="219"/>
      <c r="E7" s="219"/>
      <c r="F7" s="219"/>
      <c r="G7" s="219"/>
      <c r="H7" s="219"/>
      <c r="I7" s="219"/>
      <c r="J7" s="219"/>
      <c r="K7" s="219"/>
      <c r="L7" s="219"/>
    </row>
    <row r="8" spans="1:12" ht="19.5" customHeight="1" thickBot="1">
      <c r="A8" s="214"/>
      <c r="B8" s="215"/>
      <c r="C8" s="66" t="s">
        <v>68</v>
      </c>
      <c r="D8" s="67" t="s">
        <v>69</v>
      </c>
      <c r="E8" s="66" t="s">
        <v>70</v>
      </c>
      <c r="F8" s="68" t="s">
        <v>69</v>
      </c>
      <c r="G8" s="69" t="s">
        <v>71</v>
      </c>
      <c r="H8" s="66" t="s">
        <v>68</v>
      </c>
      <c r="I8" s="67" t="s">
        <v>69</v>
      </c>
      <c r="J8" s="66" t="s">
        <v>70</v>
      </c>
      <c r="K8" s="68" t="s">
        <v>69</v>
      </c>
      <c r="L8" s="70" t="s">
        <v>71</v>
      </c>
    </row>
    <row r="9" spans="1:12" ht="24.95" customHeight="1" thickTop="1">
      <c r="A9" s="205" t="s">
        <v>72</v>
      </c>
      <c r="B9" s="71" t="s">
        <v>73</v>
      </c>
      <c r="C9" s="72"/>
      <c r="D9" s="190" t="e">
        <f>C9/G9</f>
        <v>#DIV/0!</v>
      </c>
      <c r="E9" s="72"/>
      <c r="F9" s="186" t="e">
        <f>E9/G9</f>
        <v>#DIV/0!</v>
      </c>
      <c r="G9" s="192">
        <f>SUM(C9+E9)</f>
        <v>0</v>
      </c>
      <c r="H9" s="72"/>
      <c r="I9" s="190" t="e">
        <f>H9/L9</f>
        <v>#DIV/0!</v>
      </c>
      <c r="J9" s="72"/>
      <c r="K9" s="186" t="e">
        <f>J9/L9</f>
        <v>#DIV/0!</v>
      </c>
      <c r="L9" s="187">
        <f>SUM(H9+J9)</f>
        <v>0</v>
      </c>
    </row>
    <row r="10" spans="1:12" ht="24.95" customHeight="1">
      <c r="A10" s="206"/>
      <c r="B10" s="73" t="s">
        <v>74</v>
      </c>
      <c r="C10" s="74"/>
      <c r="D10" s="191" t="e">
        <f t="shared" ref="D10:D12" si="0">C10/G10</f>
        <v>#DIV/0!</v>
      </c>
      <c r="E10" s="74"/>
      <c r="F10" s="188" t="e">
        <f t="shared" ref="F10:F12" si="1">E10/G10</f>
        <v>#DIV/0!</v>
      </c>
      <c r="G10" s="193">
        <f t="shared" ref="G10:G12" si="2">SUM(C10+E10)</f>
        <v>0</v>
      </c>
      <c r="H10" s="74"/>
      <c r="I10" s="191" t="e">
        <f t="shared" ref="I10:I12" si="3">H10/L10</f>
        <v>#DIV/0!</v>
      </c>
      <c r="J10" s="74"/>
      <c r="K10" s="188" t="e">
        <f t="shared" ref="K10:K12" si="4">J10/L10</f>
        <v>#DIV/0!</v>
      </c>
      <c r="L10" s="189">
        <f t="shared" ref="L10:L12" si="5">SUM(H10+J10)</f>
        <v>0</v>
      </c>
    </row>
    <row r="11" spans="1:12" ht="24.95" customHeight="1">
      <c r="A11" s="206"/>
      <c r="B11" s="73" t="s">
        <v>75</v>
      </c>
      <c r="C11" s="74"/>
      <c r="D11" s="191" t="e">
        <f t="shared" si="0"/>
        <v>#DIV/0!</v>
      </c>
      <c r="E11" s="74"/>
      <c r="F11" s="188" t="e">
        <f t="shared" si="1"/>
        <v>#DIV/0!</v>
      </c>
      <c r="G11" s="193">
        <f t="shared" si="2"/>
        <v>0</v>
      </c>
      <c r="H11" s="74"/>
      <c r="I11" s="191" t="e">
        <f t="shared" si="3"/>
        <v>#DIV/0!</v>
      </c>
      <c r="J11" s="74"/>
      <c r="K11" s="188" t="e">
        <f t="shared" si="4"/>
        <v>#DIV/0!</v>
      </c>
      <c r="L11" s="189">
        <f t="shared" si="5"/>
        <v>0</v>
      </c>
    </row>
    <row r="12" spans="1:12" ht="24.95" customHeight="1">
      <c r="A12" s="207"/>
      <c r="B12" s="75" t="s">
        <v>76</v>
      </c>
      <c r="C12" s="181">
        <f>SUM(C9:C11)</f>
        <v>0</v>
      </c>
      <c r="D12" s="182" t="e">
        <f t="shared" si="0"/>
        <v>#DIV/0!</v>
      </c>
      <c r="E12" s="181">
        <f>SUM(E9:E11)</f>
        <v>0</v>
      </c>
      <c r="F12" s="183" t="e">
        <f t="shared" si="1"/>
        <v>#DIV/0!</v>
      </c>
      <c r="G12" s="184">
        <f t="shared" si="2"/>
        <v>0</v>
      </c>
      <c r="H12" s="181">
        <f>SUM(H9:H11)</f>
        <v>0</v>
      </c>
      <c r="I12" s="182" t="e">
        <f t="shared" si="3"/>
        <v>#DIV/0!</v>
      </c>
      <c r="J12" s="181">
        <f>SUM(J9:J11)</f>
        <v>0</v>
      </c>
      <c r="K12" s="183" t="e">
        <f t="shared" si="4"/>
        <v>#DIV/0!</v>
      </c>
      <c r="L12" s="185">
        <f t="shared" si="5"/>
        <v>0</v>
      </c>
    </row>
  </sheetData>
  <sheetProtection algorithmName="SHA-512" hashValue="jPsz8tPN8YYBxU3Y6MIffLM6tdbtrPjhx7j2SU3R3CRP24XUAVHS6GFz6RAITxJbwA7Eum7nGORu+3mKACZpYA==" saltValue="5H/w9F0AP/wKv+p2AZeQGg==" spinCount="100000" sheet="1" objects="1" scenarios="1"/>
  <mergeCells count="8">
    <mergeCell ref="A9:A12"/>
    <mergeCell ref="B1:L1"/>
    <mergeCell ref="B2:L2"/>
    <mergeCell ref="B3:L3"/>
    <mergeCell ref="B4:L4"/>
    <mergeCell ref="A6:B8"/>
    <mergeCell ref="C6:G7"/>
    <mergeCell ref="H6:L7"/>
  </mergeCells>
  <pageMargins left="0.7" right="0.7" top="0.75" bottom="0.75" header="0.3" footer="0.3"/>
  <pageSetup scale="5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116E4-A6F9-4EBA-9993-0CD83B3742B5}">
  <sheetPr>
    <tabColor theme="6" tint="-0.749992370372631"/>
  </sheetPr>
  <dimension ref="A1:E28"/>
  <sheetViews>
    <sheetView rightToLeft="1" view="pageBreakPreview" zoomScaleNormal="100" zoomScaleSheetLayoutView="100" workbookViewId="0">
      <selection activeCell="E19" sqref="E19:E21"/>
    </sheetView>
  </sheetViews>
  <sheetFormatPr defaultRowHeight="20.65"/>
  <cols>
    <col min="1" max="1" width="18.1328125" style="79" customWidth="1"/>
    <col min="2" max="2" width="89.265625" style="79" bestFit="1" customWidth="1"/>
    <col min="3" max="3" width="13.86328125" style="79" bestFit="1" customWidth="1"/>
    <col min="4" max="4" width="15.59765625" style="79" bestFit="1" customWidth="1"/>
    <col min="5" max="5" width="16.86328125" style="79" customWidth="1"/>
  </cols>
  <sheetData>
    <row r="1" spans="1:5" s="63" customFormat="1" ht="35.1" customHeight="1" thickTop="1">
      <c r="A1" s="76" t="s">
        <v>113</v>
      </c>
      <c r="B1" s="220">
        <f>'01 البيانات الأساسية'!D2</f>
        <v>0</v>
      </c>
      <c r="C1" s="220"/>
      <c r="D1" s="220"/>
      <c r="E1" s="221"/>
    </row>
    <row r="2" spans="1:5" s="63" customFormat="1" ht="35.1" customHeight="1">
      <c r="A2" s="77" t="s">
        <v>9</v>
      </c>
      <c r="B2" s="208">
        <f>'01 البيانات الأساسية'!D3</f>
        <v>0</v>
      </c>
      <c r="C2" s="208"/>
      <c r="D2" s="208"/>
      <c r="E2" s="209"/>
    </row>
    <row r="3" spans="1:5" s="63" customFormat="1" ht="35.1" customHeight="1">
      <c r="A3" s="77" t="s">
        <v>10</v>
      </c>
      <c r="B3" s="208">
        <f>'01 البيانات الأساسية'!D4</f>
        <v>0</v>
      </c>
      <c r="C3" s="208"/>
      <c r="D3" s="208"/>
      <c r="E3" s="209"/>
    </row>
    <row r="4" spans="1:5" s="63" customFormat="1" ht="35.1" customHeight="1" thickBot="1">
      <c r="A4" s="78" t="s">
        <v>11</v>
      </c>
      <c r="B4" s="208" t="str">
        <f>'01 البيانات الأساسية'!D5</f>
        <v>2024-2025</v>
      </c>
      <c r="C4" s="208"/>
      <c r="D4" s="208"/>
      <c r="E4" s="209"/>
    </row>
    <row r="5" spans="1:5" ht="21.4" thickTop="1" thickBot="1">
      <c r="B5" s="79" t="s">
        <v>32</v>
      </c>
    </row>
    <row r="6" spans="1:5" ht="21" thickTop="1">
      <c r="A6" s="4" t="s">
        <v>12</v>
      </c>
      <c r="B6" s="5" t="s">
        <v>33</v>
      </c>
      <c r="C6" s="5" t="s">
        <v>34</v>
      </c>
      <c r="D6" s="5" t="s">
        <v>35</v>
      </c>
      <c r="E6" s="6" t="s">
        <v>36</v>
      </c>
    </row>
    <row r="7" spans="1:5">
      <c r="A7" s="80">
        <v>1</v>
      </c>
      <c r="B7" s="7" t="s">
        <v>108</v>
      </c>
      <c r="C7" s="81"/>
      <c r="D7" s="81"/>
      <c r="E7" s="194">
        <f>SUM(C7:D7)</f>
        <v>0</v>
      </c>
    </row>
    <row r="8" spans="1:5">
      <c r="A8" s="80">
        <v>2</v>
      </c>
      <c r="B8" s="15" t="s">
        <v>37</v>
      </c>
      <c r="C8" s="81"/>
      <c r="D8" s="81"/>
      <c r="E8" s="194">
        <f t="shared" ref="E8:E9" si="0">SUM(C8:D8)</f>
        <v>0</v>
      </c>
    </row>
    <row r="9" spans="1:5" ht="21" thickBot="1">
      <c r="A9" s="83">
        <v>3</v>
      </c>
      <c r="B9" s="16" t="s">
        <v>109</v>
      </c>
      <c r="C9" s="84"/>
      <c r="D9" s="84"/>
      <c r="E9" s="195">
        <f t="shared" si="0"/>
        <v>0</v>
      </c>
    </row>
    <row r="10" spans="1:5" ht="21" thickTop="1">
      <c r="A10" s="85"/>
      <c r="B10" s="85"/>
      <c r="C10" s="85"/>
      <c r="D10" s="85"/>
      <c r="E10" s="85"/>
    </row>
    <row r="11" spans="1:5" ht="21" thickBot="1">
      <c r="B11" s="79" t="s">
        <v>38</v>
      </c>
    </row>
    <row r="12" spans="1:5" ht="21" thickTop="1">
      <c r="A12" s="4" t="s">
        <v>12</v>
      </c>
      <c r="B12" s="5" t="s">
        <v>33</v>
      </c>
      <c r="C12" s="5" t="s">
        <v>34</v>
      </c>
      <c r="D12" s="5" t="s">
        <v>35</v>
      </c>
      <c r="E12" s="6" t="s">
        <v>36</v>
      </c>
    </row>
    <row r="13" spans="1:5">
      <c r="A13" s="80">
        <v>1</v>
      </c>
      <c r="B13" s="7" t="s">
        <v>108</v>
      </c>
      <c r="C13" s="81"/>
      <c r="D13" s="81"/>
      <c r="E13" s="194">
        <f>SUM(C13:D13)</f>
        <v>0</v>
      </c>
    </row>
    <row r="14" spans="1:5">
      <c r="A14" s="80">
        <v>2</v>
      </c>
      <c r="B14" s="15" t="s">
        <v>37</v>
      </c>
      <c r="C14" s="81"/>
      <c r="D14" s="81"/>
      <c r="E14" s="194">
        <f t="shared" ref="E14:E15" si="1">SUM(C14:D14)</f>
        <v>0</v>
      </c>
    </row>
    <row r="15" spans="1:5" ht="21" thickBot="1">
      <c r="A15" s="83">
        <v>3</v>
      </c>
      <c r="B15" s="16" t="s">
        <v>109</v>
      </c>
      <c r="C15" s="84"/>
      <c r="D15" s="84"/>
      <c r="E15" s="195">
        <f t="shared" si="1"/>
        <v>0</v>
      </c>
    </row>
    <row r="16" spans="1:5" ht="21" thickTop="1">
      <c r="A16" s="85"/>
      <c r="B16" s="85"/>
      <c r="C16" s="85"/>
      <c r="D16" s="85"/>
      <c r="E16" s="85"/>
    </row>
    <row r="17" spans="1:5" ht="21" thickBot="1">
      <c r="B17" s="79" t="s">
        <v>38</v>
      </c>
    </row>
    <row r="18" spans="1:5" ht="21" thickTop="1">
      <c r="A18" s="4" t="s">
        <v>12</v>
      </c>
      <c r="B18" s="5" t="s">
        <v>33</v>
      </c>
      <c r="C18" s="5" t="s">
        <v>34</v>
      </c>
      <c r="D18" s="5" t="s">
        <v>35</v>
      </c>
      <c r="E18" s="6" t="s">
        <v>36</v>
      </c>
    </row>
    <row r="19" spans="1:5">
      <c r="A19" s="80">
        <v>1</v>
      </c>
      <c r="B19" s="7" t="s">
        <v>108</v>
      </c>
      <c r="C19" s="81"/>
      <c r="D19" s="81"/>
      <c r="E19" s="194">
        <f>SUM(C19:D19)</f>
        <v>0</v>
      </c>
    </row>
    <row r="20" spans="1:5">
      <c r="A20" s="80">
        <v>2</v>
      </c>
      <c r="B20" s="15" t="s">
        <v>37</v>
      </c>
      <c r="C20" s="81"/>
      <c r="D20" s="81"/>
      <c r="E20" s="194">
        <f t="shared" ref="E20:E21" si="2">SUM(C20:D20)</f>
        <v>0</v>
      </c>
    </row>
    <row r="21" spans="1:5" ht="21" thickBot="1">
      <c r="A21" s="83">
        <v>3</v>
      </c>
      <c r="B21" s="16" t="s">
        <v>109</v>
      </c>
      <c r="C21" s="84"/>
      <c r="D21" s="84"/>
      <c r="E21" s="195">
        <f t="shared" si="2"/>
        <v>0</v>
      </c>
    </row>
    <row r="22" spans="1:5" ht="21" thickTop="1">
      <c r="A22" s="85"/>
      <c r="B22" s="85"/>
      <c r="C22" s="85"/>
      <c r="D22" s="85"/>
      <c r="E22" s="85"/>
    </row>
    <row r="23" spans="1:5" ht="21" thickBot="1">
      <c r="B23" s="79" t="s">
        <v>38</v>
      </c>
    </row>
    <row r="24" spans="1:5" ht="21" thickTop="1">
      <c r="A24" s="4" t="s">
        <v>12</v>
      </c>
      <c r="B24" s="5" t="s">
        <v>33</v>
      </c>
      <c r="C24" s="5" t="s">
        <v>34</v>
      </c>
      <c r="D24" s="5" t="s">
        <v>35</v>
      </c>
      <c r="E24" s="6" t="s">
        <v>36</v>
      </c>
    </row>
    <row r="25" spans="1:5">
      <c r="A25" s="80">
        <v>1</v>
      </c>
      <c r="B25" s="7" t="s">
        <v>108</v>
      </c>
      <c r="C25" s="81"/>
      <c r="D25" s="81"/>
      <c r="E25" s="82">
        <f>SUM(C25:D25)</f>
        <v>0</v>
      </c>
    </row>
    <row r="26" spans="1:5">
      <c r="A26" s="80">
        <v>2</v>
      </c>
      <c r="B26" s="15" t="s">
        <v>37</v>
      </c>
      <c r="C26" s="81"/>
      <c r="D26" s="81"/>
      <c r="E26" s="82">
        <f t="shared" ref="E26:E27" si="3">SUM(C26:D26)</f>
        <v>0</v>
      </c>
    </row>
    <row r="27" spans="1:5" ht="21" thickBot="1">
      <c r="A27" s="83">
        <v>3</v>
      </c>
      <c r="B27" s="16" t="s">
        <v>109</v>
      </c>
      <c r="C27" s="84"/>
      <c r="D27" s="84"/>
      <c r="E27" s="86">
        <f t="shared" si="3"/>
        <v>0</v>
      </c>
    </row>
    <row r="28" spans="1:5" ht="21" thickTop="1"/>
  </sheetData>
  <sheetProtection algorithmName="SHA-512" hashValue="FRRLYVLaQ6etzZJvsItwwAsACVTuzVjIky8AEffcmqIWFGCDkRCsGUNbkiUus8nFO0g1ZVRe7JoYAKFzXPPf9w==" saltValue="QHrbycHGZeOoM+CCqfireQ==" spinCount="100000" sheet="1" objects="1" scenarios="1"/>
  <mergeCells count="4">
    <mergeCell ref="B1:E1"/>
    <mergeCell ref="B2:E2"/>
    <mergeCell ref="B3:E3"/>
    <mergeCell ref="B4:E4"/>
  </mergeCells>
  <pageMargins left="0.7" right="0.7" top="0.75" bottom="0.75" header="0.3" footer="0.3"/>
  <pageSetup scale="55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DDD0-DE59-4064-AA4F-B5CD9A961358}">
  <sheetPr>
    <tabColor theme="7" tint="-0.249977111117893"/>
  </sheetPr>
  <dimension ref="A1:J32"/>
  <sheetViews>
    <sheetView rightToLeft="1" tabSelected="1" view="pageBreakPreview" zoomScale="70" zoomScaleNormal="100" zoomScaleSheetLayoutView="70" workbookViewId="0">
      <selection activeCell="I12" sqref="I12"/>
    </sheetView>
  </sheetViews>
  <sheetFormatPr defaultRowHeight="14.25"/>
  <cols>
    <col min="1" max="1" width="19.1328125" customWidth="1"/>
    <col min="2" max="2" width="70.59765625" bestFit="1" customWidth="1"/>
    <col min="3" max="3" width="18.73046875" style="127" bestFit="1" customWidth="1"/>
    <col min="4" max="7" width="19.265625" style="127" customWidth="1"/>
    <col min="8" max="9" width="23.265625" style="127" customWidth="1"/>
    <col min="10" max="10" width="81.86328125" customWidth="1"/>
  </cols>
  <sheetData>
    <row r="1" spans="1:10" s="63" customFormat="1" ht="35.1" customHeight="1" thickTop="1">
      <c r="A1" s="76" t="s">
        <v>113</v>
      </c>
      <c r="B1" s="220">
        <f>'01 البيانات الأساسية'!D2</f>
        <v>0</v>
      </c>
      <c r="C1" s="220"/>
      <c r="D1" s="220"/>
      <c r="E1" s="221"/>
      <c r="F1" s="173"/>
    </row>
    <row r="2" spans="1:10" s="63" customFormat="1" ht="35.1" customHeight="1">
      <c r="A2" s="77" t="s">
        <v>9</v>
      </c>
      <c r="B2" s="208">
        <f>'01 البيانات الأساسية'!D3</f>
        <v>0</v>
      </c>
      <c r="C2" s="208"/>
      <c r="D2" s="208"/>
      <c r="E2" s="209"/>
      <c r="F2" s="173"/>
    </row>
    <row r="3" spans="1:10" s="63" customFormat="1" ht="35.1" customHeight="1">
      <c r="A3" s="77" t="s">
        <v>10</v>
      </c>
      <c r="B3" s="208">
        <f>'01 البيانات الأساسية'!D4</f>
        <v>0</v>
      </c>
      <c r="C3" s="208"/>
      <c r="D3" s="208"/>
      <c r="E3" s="209"/>
      <c r="F3" s="173"/>
    </row>
    <row r="4" spans="1:10" s="63" customFormat="1" ht="35.1" customHeight="1" thickBot="1">
      <c r="A4" s="78" t="s">
        <v>11</v>
      </c>
      <c r="B4" s="228" t="str">
        <f>'01 البيانات الأساسية'!D5</f>
        <v>2024-2025</v>
      </c>
      <c r="C4" s="228"/>
      <c r="D4" s="228"/>
      <c r="E4" s="229"/>
      <c r="F4" s="173"/>
    </row>
    <row r="5" spans="1:10" ht="82.9" thickTop="1">
      <c r="A5" s="230" t="s">
        <v>12</v>
      </c>
      <c r="B5" s="232" t="s">
        <v>13</v>
      </c>
      <c r="C5" s="128" t="s">
        <v>14</v>
      </c>
      <c r="D5" s="129" t="s">
        <v>15</v>
      </c>
      <c r="E5" s="234" t="s">
        <v>16</v>
      </c>
      <c r="F5" s="235"/>
      <c r="G5" s="2" t="s">
        <v>17</v>
      </c>
      <c r="H5" s="132" t="s">
        <v>77</v>
      </c>
      <c r="I5" s="236" t="s">
        <v>156</v>
      </c>
      <c r="J5" s="222" t="s">
        <v>18</v>
      </c>
    </row>
    <row r="6" spans="1:10" ht="21" thickBot="1">
      <c r="A6" s="231"/>
      <c r="B6" s="233"/>
      <c r="C6" s="167" t="s">
        <v>154</v>
      </c>
      <c r="D6" s="168" t="s">
        <v>154</v>
      </c>
      <c r="E6" s="169" t="s">
        <v>78</v>
      </c>
      <c r="F6" s="169" t="s">
        <v>79</v>
      </c>
      <c r="G6" s="170" t="s">
        <v>154</v>
      </c>
      <c r="H6" s="171" t="s">
        <v>157</v>
      </c>
      <c r="I6" s="237"/>
      <c r="J6" s="223"/>
    </row>
    <row r="7" spans="1:10" ht="30" customHeight="1">
      <c r="A7" s="87" t="s">
        <v>19</v>
      </c>
      <c r="B7" s="23" t="s">
        <v>123</v>
      </c>
      <c r="C7" s="33"/>
      <c r="D7" s="34"/>
      <c r="E7" s="35"/>
      <c r="F7" s="35"/>
      <c r="G7" s="36"/>
      <c r="H7" s="37"/>
      <c r="I7" s="174"/>
      <c r="J7" s="21"/>
    </row>
    <row r="8" spans="1:10" ht="30" customHeight="1">
      <c r="A8" s="87" t="s">
        <v>119</v>
      </c>
      <c r="B8" s="23" t="s">
        <v>120</v>
      </c>
      <c r="C8" s="33"/>
      <c r="D8" s="34"/>
      <c r="E8" s="35"/>
      <c r="F8" s="35"/>
      <c r="G8" s="36"/>
      <c r="H8" s="37"/>
      <c r="I8" s="174"/>
      <c r="J8" s="21"/>
    </row>
    <row r="9" spans="1:10" ht="30" customHeight="1">
      <c r="A9" s="87" t="s">
        <v>20</v>
      </c>
      <c r="B9" s="23" t="s">
        <v>121</v>
      </c>
      <c r="C9" s="33"/>
      <c r="D9" s="34"/>
      <c r="E9" s="35"/>
      <c r="F9" s="35"/>
      <c r="G9" s="36"/>
      <c r="H9" s="37"/>
      <c r="I9" s="174"/>
      <c r="J9" s="21"/>
    </row>
    <row r="10" spans="1:10" ht="30" customHeight="1">
      <c r="A10" s="87" t="s">
        <v>21</v>
      </c>
      <c r="B10" s="23" t="s">
        <v>122</v>
      </c>
      <c r="C10" s="33"/>
      <c r="D10" s="34"/>
      <c r="E10" s="35"/>
      <c r="F10" s="35"/>
      <c r="G10" s="36"/>
      <c r="H10" s="37"/>
      <c r="I10" s="174"/>
      <c r="J10" s="21"/>
    </row>
    <row r="11" spans="1:10" ht="30" customHeight="1">
      <c r="A11" s="87" t="s">
        <v>22</v>
      </c>
      <c r="B11" s="23" t="s">
        <v>124</v>
      </c>
      <c r="C11" s="38"/>
      <c r="D11" s="39"/>
      <c r="E11" s="40"/>
      <c r="F11" s="40"/>
      <c r="G11" s="41"/>
      <c r="H11" s="42"/>
      <c r="I11" s="175"/>
      <c r="J11" s="21"/>
    </row>
    <row r="12" spans="1:10" ht="30" customHeight="1">
      <c r="A12" s="87" t="s">
        <v>23</v>
      </c>
      <c r="B12" s="23" t="s">
        <v>125</v>
      </c>
      <c r="C12" s="33"/>
      <c r="D12" s="34"/>
      <c r="E12" s="35"/>
      <c r="F12" s="35"/>
      <c r="G12" s="36"/>
      <c r="H12" s="37"/>
      <c r="I12" s="274"/>
      <c r="J12" s="21"/>
    </row>
    <row r="13" spans="1:10" ht="30" customHeight="1">
      <c r="A13" s="87" t="s">
        <v>24</v>
      </c>
      <c r="B13" s="23" t="s">
        <v>126</v>
      </c>
      <c r="C13" s="33"/>
      <c r="D13" s="34"/>
      <c r="E13" s="35"/>
      <c r="F13" s="35"/>
      <c r="G13" s="36"/>
      <c r="H13" s="37"/>
      <c r="I13" s="174"/>
      <c r="J13" s="21"/>
    </row>
    <row r="14" spans="1:10" ht="30" customHeight="1">
      <c r="A14" s="87" t="s">
        <v>25</v>
      </c>
      <c r="B14" s="23" t="s">
        <v>127</v>
      </c>
      <c r="C14" s="88"/>
      <c r="D14" s="89"/>
      <c r="E14" s="90"/>
      <c r="F14" s="90"/>
      <c r="G14" s="91"/>
      <c r="H14" s="92"/>
      <c r="I14" s="176"/>
      <c r="J14" s="21"/>
    </row>
    <row r="15" spans="1:10" ht="30" customHeight="1">
      <c r="A15" s="87" t="s">
        <v>26</v>
      </c>
      <c r="B15" s="23" t="s">
        <v>128</v>
      </c>
      <c r="C15" s="38"/>
      <c r="D15" s="39"/>
      <c r="E15" s="40"/>
      <c r="F15" s="40"/>
      <c r="G15" s="41"/>
      <c r="H15" s="42"/>
      <c r="I15" s="175"/>
      <c r="J15" s="21"/>
    </row>
    <row r="16" spans="1:10" ht="30" customHeight="1">
      <c r="A16" s="87" t="s">
        <v>27</v>
      </c>
      <c r="B16" s="23" t="s">
        <v>129</v>
      </c>
      <c r="C16" s="88"/>
      <c r="D16" s="89"/>
      <c r="E16" s="90"/>
      <c r="F16" s="90"/>
      <c r="G16" s="91"/>
      <c r="H16" s="92"/>
      <c r="I16" s="176"/>
      <c r="J16" s="21"/>
    </row>
    <row r="17" spans="1:10" ht="30" customHeight="1">
      <c r="A17" s="87" t="s">
        <v>28</v>
      </c>
      <c r="B17" s="23" t="s">
        <v>130</v>
      </c>
      <c r="C17" s="88"/>
      <c r="D17" s="89"/>
      <c r="E17" s="90"/>
      <c r="F17" s="90"/>
      <c r="G17" s="91"/>
      <c r="H17" s="92"/>
      <c r="I17" s="176"/>
      <c r="J17" s="21"/>
    </row>
    <row r="18" spans="1:10" ht="39.950000000000003" customHeight="1">
      <c r="A18" s="224" t="s">
        <v>29</v>
      </c>
      <c r="B18" s="23" t="s">
        <v>132</v>
      </c>
      <c r="C18" s="93"/>
      <c r="D18" s="94"/>
      <c r="E18" s="95"/>
      <c r="F18" s="95"/>
      <c r="G18" s="96"/>
      <c r="H18" s="97"/>
      <c r="I18" s="97"/>
      <c r="J18" s="98"/>
    </row>
    <row r="19" spans="1:10" ht="39.950000000000003" customHeight="1">
      <c r="A19" s="225"/>
      <c r="B19" s="23" t="s">
        <v>131</v>
      </c>
      <c r="C19" s="99"/>
      <c r="D19" s="100"/>
      <c r="E19" s="101"/>
      <c r="F19" s="101"/>
      <c r="G19" s="102"/>
      <c r="H19" s="103"/>
      <c r="I19" s="103"/>
      <c r="J19" s="104"/>
    </row>
    <row r="20" spans="1:10" ht="30" customHeight="1">
      <c r="A20" s="224" t="s">
        <v>30</v>
      </c>
      <c r="B20" s="130" t="s">
        <v>134</v>
      </c>
      <c r="C20" s="105"/>
      <c r="D20" s="106"/>
      <c r="E20" s="107"/>
      <c r="F20" s="107"/>
      <c r="G20" s="108"/>
      <c r="H20" s="109"/>
      <c r="I20" s="109"/>
      <c r="J20" s="98"/>
    </row>
    <row r="21" spans="1:10" ht="43.5" customHeight="1" thickBot="1">
      <c r="A21" s="225"/>
      <c r="B21" s="131" t="s">
        <v>133</v>
      </c>
      <c r="C21" s="110"/>
      <c r="D21" s="111"/>
      <c r="E21" s="112"/>
      <c r="F21" s="112"/>
      <c r="G21" s="113"/>
      <c r="H21" s="114"/>
      <c r="I21" s="114"/>
      <c r="J21" s="104"/>
    </row>
    <row r="22" spans="1:10" ht="21" thickBot="1">
      <c r="A22" s="226" t="s">
        <v>135</v>
      </c>
      <c r="B22" s="227"/>
      <c r="C22" s="115"/>
      <c r="D22" s="116"/>
      <c r="E22" s="116"/>
      <c r="F22" s="116"/>
      <c r="G22" s="116"/>
      <c r="H22" s="116"/>
      <c r="I22" s="177"/>
      <c r="J22" s="117"/>
    </row>
    <row r="23" spans="1:10" ht="20.65">
      <c r="A23" s="118" t="s">
        <v>31</v>
      </c>
      <c r="B23" s="119"/>
      <c r="C23" s="120"/>
      <c r="D23" s="24"/>
      <c r="E23" s="25"/>
      <c r="F23" s="25"/>
      <c r="G23" s="26"/>
      <c r="H23" s="27"/>
      <c r="I23" s="178"/>
      <c r="J23" s="22"/>
    </row>
    <row r="24" spans="1:10" ht="20.65">
      <c r="A24" s="121" t="s">
        <v>31</v>
      </c>
      <c r="B24" s="122"/>
      <c r="C24" s="123"/>
      <c r="D24" s="17"/>
      <c r="E24" s="18"/>
      <c r="F24" s="18"/>
      <c r="G24" s="19"/>
      <c r="H24" s="20"/>
      <c r="I24" s="179"/>
      <c r="J24" s="21"/>
    </row>
    <row r="25" spans="1:10" ht="20.65">
      <c r="A25" s="121" t="s">
        <v>31</v>
      </c>
      <c r="B25" s="122"/>
      <c r="C25" s="123"/>
      <c r="D25" s="17"/>
      <c r="E25" s="18"/>
      <c r="F25" s="18"/>
      <c r="G25" s="19"/>
      <c r="H25" s="20"/>
      <c r="I25" s="179"/>
      <c r="J25" s="21"/>
    </row>
    <row r="26" spans="1:10" ht="20.65">
      <c r="A26" s="121" t="s">
        <v>31</v>
      </c>
      <c r="B26" s="122"/>
      <c r="C26" s="123"/>
      <c r="D26" s="17"/>
      <c r="E26" s="18"/>
      <c r="F26" s="18"/>
      <c r="G26" s="19"/>
      <c r="H26" s="20"/>
      <c r="I26" s="179"/>
      <c r="J26" s="21"/>
    </row>
    <row r="27" spans="1:10" ht="20.65">
      <c r="A27" s="121" t="s">
        <v>31</v>
      </c>
      <c r="B27" s="122"/>
      <c r="C27" s="123"/>
      <c r="D27" s="17"/>
      <c r="E27" s="18"/>
      <c r="F27" s="18"/>
      <c r="G27" s="19"/>
      <c r="H27" s="20"/>
      <c r="I27" s="179"/>
      <c r="J27" s="21"/>
    </row>
    <row r="28" spans="1:10" ht="20.65">
      <c r="A28" s="121" t="s">
        <v>31</v>
      </c>
      <c r="B28" s="122"/>
      <c r="C28" s="123"/>
      <c r="D28" s="17"/>
      <c r="E28" s="18"/>
      <c r="F28" s="18"/>
      <c r="G28" s="19"/>
      <c r="H28" s="20"/>
      <c r="I28" s="179"/>
      <c r="J28" s="21"/>
    </row>
    <row r="29" spans="1:10" ht="20.65">
      <c r="A29" s="121" t="s">
        <v>31</v>
      </c>
      <c r="B29" s="122"/>
      <c r="C29" s="123"/>
      <c r="D29" s="17"/>
      <c r="E29" s="18"/>
      <c r="F29" s="18"/>
      <c r="G29" s="19"/>
      <c r="H29" s="20"/>
      <c r="I29" s="179"/>
      <c r="J29" s="21"/>
    </row>
    <row r="30" spans="1:10" ht="20.65">
      <c r="A30" s="121" t="s">
        <v>31</v>
      </c>
      <c r="B30" s="122"/>
      <c r="C30" s="123"/>
      <c r="D30" s="17"/>
      <c r="E30" s="18"/>
      <c r="F30" s="18"/>
      <c r="G30" s="19"/>
      <c r="H30" s="20"/>
      <c r="I30" s="179"/>
      <c r="J30" s="21"/>
    </row>
    <row r="31" spans="1:10" ht="21" thickBot="1">
      <c r="A31" s="124" t="s">
        <v>31</v>
      </c>
      <c r="B31" s="125"/>
      <c r="C31" s="126"/>
      <c r="D31" s="28"/>
      <c r="E31" s="29"/>
      <c r="F31" s="29"/>
      <c r="G31" s="30"/>
      <c r="H31" s="31"/>
      <c r="I31" s="180"/>
      <c r="J31" s="32"/>
    </row>
    <row r="32" spans="1:10" ht="14.65" thickTop="1"/>
  </sheetData>
  <sheetProtection algorithmName="SHA-512" hashValue="f0tkHFx+nBM/H1JuNor+UOX2sTdvNkzAg66JCLB362M8hrMO2qonklKw4zdprO40TGpHBjrGEWgZupG/dl9cHg==" saltValue="3vhGwNVj8xP4+yr7QvStWA==" spinCount="100000" sheet="1" objects="1" scenarios="1"/>
  <mergeCells count="12">
    <mergeCell ref="J5:J6"/>
    <mergeCell ref="A18:A19"/>
    <mergeCell ref="A20:A21"/>
    <mergeCell ref="A22:B22"/>
    <mergeCell ref="B1:E1"/>
    <mergeCell ref="B2:E2"/>
    <mergeCell ref="B3:E3"/>
    <mergeCell ref="B4:E4"/>
    <mergeCell ref="A5:A6"/>
    <mergeCell ref="B5:B6"/>
    <mergeCell ref="E5:F5"/>
    <mergeCell ref="I5:I6"/>
  </mergeCells>
  <conditionalFormatting sqref="C25:I31">
    <cfRule type="cellIs" dxfId="16" priority="1" operator="greaterThan">
      <formula>5</formula>
    </cfRule>
  </conditionalFormatting>
  <dataValidations count="4">
    <dataValidation type="decimal" operator="greaterThanOrEqual" allowBlank="1" showInputMessage="1" showErrorMessage="1" error="The input value should range from 0% to 100%" sqref="C20:H21" xr:uid="{67AB8D64-0967-465B-BCC6-2C41847D285F}">
      <formula1>0</formula1>
    </dataValidation>
    <dataValidation type="decimal" operator="greaterThanOrEqual" allowBlank="1" showInputMessage="1" showErrorMessage="1" error="The input value should range from 0 : 5" sqref="C10:H10" xr:uid="{C2AAAFE1-3321-4131-8E7A-FDAEE0C9BBFD}">
      <formula1>0</formula1>
    </dataValidation>
    <dataValidation type="decimal" allowBlank="1" showInputMessage="1" showErrorMessage="1" error="The input value should range from 0 : 5" sqref="C12:H13 C7:H9" xr:uid="{720CCBDB-E5F0-4E36-9C74-60C310659C3B}">
      <formula1>0</formula1>
      <formula2>5</formula2>
    </dataValidation>
    <dataValidation type="decimal" allowBlank="1" showInputMessage="1" showErrorMessage="1" error="The input value should range from 0% to 100%" sqref="C15:H15 C18:H19 C11:H11" xr:uid="{3D1F479D-0F5D-45BA-AB59-C941161B942B}">
      <formula1>0</formula1>
      <formula2>1</formula2>
    </dataValidation>
  </dataValidations>
  <pageMargins left="0.7" right="0.7" top="0.75" bottom="0.75" header="0.3" footer="0.3"/>
  <pageSetup scale="23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C398-4AC5-4F98-873F-C76558A6DA7D}">
  <sheetPr>
    <tabColor theme="8" tint="-0.499984740745262"/>
  </sheetPr>
  <dimension ref="A1:E29"/>
  <sheetViews>
    <sheetView rightToLeft="1" view="pageBreakPreview" zoomScaleNormal="100" zoomScaleSheetLayoutView="100" workbookViewId="0">
      <selection sqref="A1:XFD4"/>
    </sheetView>
  </sheetViews>
  <sheetFormatPr defaultRowHeight="14.25"/>
  <cols>
    <col min="1" max="1" width="21.59765625" customWidth="1"/>
    <col min="2" max="2" width="61.1328125" customWidth="1"/>
    <col min="3" max="3" width="21.86328125" bestFit="1" customWidth="1"/>
    <col min="4" max="4" width="20.59765625" bestFit="1" customWidth="1"/>
    <col min="5" max="5" width="64.3984375" customWidth="1"/>
  </cols>
  <sheetData>
    <row r="1" spans="1:5" s="63" customFormat="1" ht="35.1" customHeight="1" thickTop="1">
      <c r="A1" s="133" t="s">
        <v>113</v>
      </c>
      <c r="B1" s="220">
        <f>'01 البيانات الأساسية'!D2</f>
        <v>0</v>
      </c>
      <c r="C1" s="220"/>
      <c r="D1" s="220"/>
      <c r="E1" s="221"/>
    </row>
    <row r="2" spans="1:5" s="63" customFormat="1" ht="35.1" customHeight="1">
      <c r="A2" s="134" t="s">
        <v>9</v>
      </c>
      <c r="B2" s="208">
        <f>'01 البيانات الأساسية'!D3</f>
        <v>0</v>
      </c>
      <c r="C2" s="208"/>
      <c r="D2" s="208"/>
      <c r="E2" s="209"/>
    </row>
    <row r="3" spans="1:5" s="63" customFormat="1" ht="35.1" customHeight="1">
      <c r="A3" s="134" t="s">
        <v>10</v>
      </c>
      <c r="B3" s="208">
        <f>'01 البيانات الأساسية'!D4</f>
        <v>0</v>
      </c>
      <c r="C3" s="208"/>
      <c r="D3" s="208"/>
      <c r="E3" s="209"/>
    </row>
    <row r="4" spans="1:5" s="63" customFormat="1" ht="35.1" customHeight="1" thickBot="1">
      <c r="A4" s="135" t="s">
        <v>11</v>
      </c>
      <c r="B4" s="208" t="str">
        <f>'01 البيانات الأساسية'!D5</f>
        <v>2024-2025</v>
      </c>
      <c r="C4" s="208"/>
      <c r="D4" s="208"/>
      <c r="E4" s="209"/>
    </row>
    <row r="5" spans="1:5" ht="15" thickTop="1" thickBot="1"/>
    <row r="6" spans="1:5" ht="14.65" thickTop="1">
      <c r="A6" s="249" t="s">
        <v>136</v>
      </c>
      <c r="B6" s="251" t="s">
        <v>39</v>
      </c>
      <c r="C6" s="8" t="s">
        <v>40</v>
      </c>
      <c r="D6" s="253" t="s">
        <v>41</v>
      </c>
      <c r="E6" s="255" t="s">
        <v>42</v>
      </c>
    </row>
    <row r="7" spans="1:5" ht="14.65" thickBot="1">
      <c r="A7" s="250"/>
      <c r="B7" s="252"/>
      <c r="C7" s="9" t="s">
        <v>43</v>
      </c>
      <c r="D7" s="254"/>
      <c r="E7" s="256"/>
    </row>
    <row r="8" spans="1:5" ht="19.149999999999999" thickTop="1" thickBot="1">
      <c r="A8" s="239" t="s">
        <v>44</v>
      </c>
      <c r="B8" s="240"/>
      <c r="C8" s="240"/>
      <c r="D8" s="240"/>
      <c r="E8" s="241"/>
    </row>
    <row r="9" spans="1:5" ht="18.399999999999999">
      <c r="A9" s="136" t="s">
        <v>137</v>
      </c>
      <c r="B9" s="137"/>
      <c r="C9" s="138"/>
      <c r="D9" s="138"/>
      <c r="E9" s="139"/>
    </row>
    <row r="10" spans="1:5" ht="18.399999999999999">
      <c r="A10" s="140" t="s">
        <v>137</v>
      </c>
      <c r="B10" s="141"/>
      <c r="C10" s="142"/>
      <c r="D10" s="142"/>
      <c r="E10" s="143"/>
    </row>
    <row r="11" spans="1:5" ht="18.399999999999999">
      <c r="A11" s="140" t="s">
        <v>137</v>
      </c>
      <c r="B11" s="141"/>
      <c r="C11" s="142"/>
      <c r="D11" s="142"/>
      <c r="E11" s="143"/>
    </row>
    <row r="12" spans="1:5" ht="18.399999999999999">
      <c r="A12" s="140" t="s">
        <v>137</v>
      </c>
      <c r="B12" s="141"/>
      <c r="C12" s="142"/>
      <c r="D12" s="142"/>
      <c r="E12" s="143"/>
    </row>
    <row r="13" spans="1:5" ht="18.75" thickBot="1">
      <c r="A13" s="144" t="s">
        <v>137</v>
      </c>
      <c r="B13" s="145"/>
      <c r="C13" s="146"/>
      <c r="D13" s="146"/>
      <c r="E13" s="147"/>
    </row>
    <row r="14" spans="1:5" ht="19.149999999999999" thickTop="1" thickBot="1">
      <c r="A14" s="239" t="s">
        <v>45</v>
      </c>
      <c r="B14" s="240"/>
      <c r="C14" s="240"/>
      <c r="D14" s="240"/>
      <c r="E14" s="241"/>
    </row>
    <row r="15" spans="1:5" ht="18.399999999999999">
      <c r="A15" s="136" t="s">
        <v>138</v>
      </c>
      <c r="B15" s="137"/>
      <c r="C15" s="138"/>
      <c r="D15" s="138"/>
      <c r="E15" s="139"/>
    </row>
    <row r="16" spans="1:5" ht="18.399999999999999">
      <c r="A16" s="140" t="s">
        <v>138</v>
      </c>
      <c r="B16" s="141"/>
      <c r="C16" s="142"/>
      <c r="D16" s="142"/>
      <c r="E16" s="143"/>
    </row>
    <row r="17" spans="1:5" ht="18.399999999999999">
      <c r="A17" s="140" t="s">
        <v>138</v>
      </c>
      <c r="B17" s="141"/>
      <c r="C17" s="142"/>
      <c r="D17" s="142"/>
      <c r="E17" s="143"/>
    </row>
    <row r="18" spans="1:5" ht="18.399999999999999">
      <c r="A18" s="140" t="s">
        <v>138</v>
      </c>
      <c r="B18" s="141"/>
      <c r="C18" s="142"/>
      <c r="D18" s="142"/>
      <c r="E18" s="143"/>
    </row>
    <row r="19" spans="1:5" ht="18.75" thickBot="1">
      <c r="A19" s="144" t="s">
        <v>138</v>
      </c>
      <c r="B19" s="145"/>
      <c r="C19" s="146"/>
      <c r="D19" s="146"/>
      <c r="E19" s="147"/>
    </row>
    <row r="20" spans="1:5" ht="19.149999999999999" thickTop="1" thickBot="1">
      <c r="A20" s="239" t="s">
        <v>46</v>
      </c>
      <c r="B20" s="240"/>
      <c r="C20" s="240"/>
      <c r="D20" s="240"/>
      <c r="E20" s="241"/>
    </row>
    <row r="21" spans="1:5" ht="18.399999999999999">
      <c r="A21" s="136" t="s">
        <v>139</v>
      </c>
      <c r="B21" s="137"/>
      <c r="C21" s="138"/>
      <c r="D21" s="138"/>
      <c r="E21" s="139"/>
    </row>
    <row r="22" spans="1:5" ht="18.399999999999999">
      <c r="A22" s="140" t="s">
        <v>139</v>
      </c>
      <c r="B22" s="141"/>
      <c r="C22" s="142"/>
      <c r="D22" s="142"/>
      <c r="E22" s="143"/>
    </row>
    <row r="23" spans="1:5" ht="18.399999999999999">
      <c r="A23" s="140" t="s">
        <v>139</v>
      </c>
      <c r="B23" s="141"/>
      <c r="C23" s="142"/>
      <c r="D23" s="142"/>
      <c r="E23" s="143"/>
    </row>
    <row r="24" spans="1:5" ht="18.399999999999999">
      <c r="A24" s="140" t="s">
        <v>139</v>
      </c>
      <c r="B24" s="141"/>
      <c r="C24" s="142"/>
      <c r="D24" s="142"/>
      <c r="E24" s="143"/>
    </row>
    <row r="25" spans="1:5" ht="18.75" thickBot="1">
      <c r="A25" s="144" t="s">
        <v>139</v>
      </c>
      <c r="B25" s="145"/>
      <c r="C25" s="146"/>
      <c r="D25" s="146"/>
      <c r="E25" s="147"/>
    </row>
    <row r="26" spans="1:5" ht="18.75" thickBot="1">
      <c r="A26" s="242" t="s">
        <v>47</v>
      </c>
      <c r="B26" s="243"/>
      <c r="C26" s="243"/>
      <c r="D26" s="243"/>
      <c r="E26" s="244"/>
    </row>
    <row r="27" spans="1:5" ht="76.5" customHeight="1" thickBot="1">
      <c r="A27" s="245"/>
      <c r="B27" s="246"/>
      <c r="C27" s="246"/>
      <c r="D27" s="246"/>
      <c r="E27" s="247"/>
    </row>
    <row r="28" spans="1:5" ht="14.65" thickTop="1">
      <c r="A28" s="248" t="s">
        <v>140</v>
      </c>
      <c r="B28" s="248"/>
      <c r="C28" s="248"/>
      <c r="D28" s="248"/>
      <c r="E28" s="248"/>
    </row>
    <row r="29" spans="1:5">
      <c r="A29" s="238" t="s">
        <v>48</v>
      </c>
      <c r="B29" s="238"/>
      <c r="C29" s="238"/>
      <c r="D29" s="238"/>
      <c r="E29" s="238"/>
    </row>
  </sheetData>
  <sheetProtection algorithmName="SHA-512" hashValue="aR9YAaVAzE6vnm8MZIHrk6ueso5Bylrno87bPB4HkOWTDR0hFmzWEuHm2/JNwNZO7D30nKPHLkJKjLFxmwofaQ==" saltValue="yq14Q427dTBA4LOnfqo7Ow==" spinCount="100000" sheet="1" insertRows="0" deleteRows="0"/>
  <mergeCells count="15">
    <mergeCell ref="B1:E1"/>
    <mergeCell ref="B2:E2"/>
    <mergeCell ref="B3:E3"/>
    <mergeCell ref="B4:E4"/>
    <mergeCell ref="A6:A7"/>
    <mergeCell ref="B6:B7"/>
    <mergeCell ref="D6:D7"/>
    <mergeCell ref="E6:E7"/>
    <mergeCell ref="A29:E29"/>
    <mergeCell ref="A8:E8"/>
    <mergeCell ref="A14:E14"/>
    <mergeCell ref="A20:E20"/>
    <mergeCell ref="A26:E26"/>
    <mergeCell ref="A27:E27"/>
    <mergeCell ref="A28:E28"/>
  </mergeCells>
  <pageMargins left="0.7" right="0.7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1:N45"/>
  <sheetViews>
    <sheetView rightToLeft="1" workbookViewId="0">
      <selection activeCell="H12" sqref="H12"/>
    </sheetView>
  </sheetViews>
  <sheetFormatPr defaultColWidth="9.1328125" defaultRowHeight="20.65"/>
  <cols>
    <col min="1" max="1" width="3.265625" style="1" bestFit="1" customWidth="1"/>
    <col min="2" max="2" width="28.265625" style="1" bestFit="1" customWidth="1"/>
    <col min="3" max="3" width="12" style="1" bestFit="1" customWidth="1"/>
    <col min="4" max="4" width="14.3984375" style="1" bestFit="1" customWidth="1"/>
    <col min="5" max="5" width="15.265625" style="1" bestFit="1" customWidth="1"/>
    <col min="6" max="6" width="19.86328125" style="1" bestFit="1" customWidth="1"/>
    <col min="7" max="7" width="35.265625" style="1" bestFit="1" customWidth="1"/>
    <col min="8" max="8" width="11.86328125" style="1" bestFit="1" customWidth="1"/>
    <col min="9" max="9" width="15" style="1" bestFit="1" customWidth="1"/>
    <col min="10" max="10" width="15" style="1" customWidth="1"/>
    <col min="11" max="11" width="11.3984375" style="1" bestFit="1" customWidth="1"/>
    <col min="12" max="12" width="10.1328125" style="1" bestFit="1" customWidth="1"/>
    <col min="13" max="13" width="12.59765625" style="1" bestFit="1" customWidth="1"/>
    <col min="14" max="14" width="9.73046875" style="1" bestFit="1" customWidth="1"/>
    <col min="15" max="16384" width="9.1328125" style="1"/>
  </cols>
  <sheetData>
    <row r="1" spans="1:14" s="63" customFormat="1" ht="35.1" customHeight="1" thickTop="1">
      <c r="A1" s="257" t="s">
        <v>113</v>
      </c>
      <c r="B1" s="258"/>
      <c r="C1" s="258"/>
      <c r="D1" s="258"/>
      <c r="E1" s="220">
        <f>'01 البيانات الأساسية'!D2</f>
        <v>0</v>
      </c>
      <c r="F1" s="220"/>
      <c r="G1" s="220"/>
      <c r="H1" s="220"/>
      <c r="I1" s="220"/>
      <c r="J1" s="220"/>
      <c r="K1" s="220"/>
      <c r="L1" s="220"/>
      <c r="M1" s="220"/>
      <c r="N1" s="221"/>
    </row>
    <row r="2" spans="1:14" s="63" customFormat="1" ht="35.1" customHeight="1">
      <c r="A2" s="259" t="s">
        <v>9</v>
      </c>
      <c r="B2" s="260"/>
      <c r="C2" s="260"/>
      <c r="D2" s="260"/>
      <c r="E2" s="208">
        <f>'01 البيانات الأساسية'!D3</f>
        <v>0</v>
      </c>
      <c r="F2" s="208"/>
      <c r="G2" s="208"/>
      <c r="H2" s="208"/>
      <c r="I2" s="208"/>
      <c r="J2" s="208"/>
      <c r="K2" s="208"/>
      <c r="L2" s="208"/>
      <c r="M2" s="208"/>
      <c r="N2" s="209"/>
    </row>
    <row r="3" spans="1:14" s="63" customFormat="1" ht="35.1" customHeight="1">
      <c r="A3" s="259" t="s">
        <v>10</v>
      </c>
      <c r="B3" s="260"/>
      <c r="C3" s="260"/>
      <c r="D3" s="260"/>
      <c r="E3" s="208">
        <f>'01 البيانات الأساسية'!D4</f>
        <v>0</v>
      </c>
      <c r="F3" s="208"/>
      <c r="G3" s="208"/>
      <c r="H3" s="208"/>
      <c r="I3" s="208"/>
      <c r="J3" s="208"/>
      <c r="K3" s="208"/>
      <c r="L3" s="208"/>
      <c r="M3" s="208"/>
      <c r="N3" s="209"/>
    </row>
    <row r="4" spans="1:14" s="63" customFormat="1" ht="35.1" customHeight="1" thickBot="1">
      <c r="A4" s="261" t="s">
        <v>11</v>
      </c>
      <c r="B4" s="262"/>
      <c r="C4" s="262"/>
      <c r="D4" s="262"/>
      <c r="E4" s="228" t="str">
        <f>'01 البيانات الأساسية'!D5</f>
        <v>2024-2025</v>
      </c>
      <c r="F4" s="228"/>
      <c r="G4" s="228"/>
      <c r="H4" s="228"/>
      <c r="I4" s="228"/>
      <c r="J4" s="228"/>
      <c r="K4" s="228"/>
      <c r="L4" s="228"/>
      <c r="M4" s="228"/>
      <c r="N4" s="229"/>
    </row>
    <row r="5" spans="1:14" ht="41.65" thickTop="1">
      <c r="A5" s="148" t="s">
        <v>49</v>
      </c>
      <c r="B5" s="148" t="s">
        <v>50</v>
      </c>
      <c r="C5" s="149" t="s">
        <v>51</v>
      </c>
      <c r="D5" s="149" t="s">
        <v>52</v>
      </c>
      <c r="E5" s="149" t="s">
        <v>53</v>
      </c>
      <c r="F5" s="149" t="s">
        <v>54</v>
      </c>
      <c r="G5" s="150" t="s">
        <v>55</v>
      </c>
      <c r="H5" s="149" t="s">
        <v>56</v>
      </c>
      <c r="I5" s="149" t="s">
        <v>57</v>
      </c>
      <c r="J5" s="149" t="s">
        <v>58</v>
      </c>
      <c r="K5" s="149" t="s">
        <v>59</v>
      </c>
      <c r="L5" s="149" t="s">
        <v>60</v>
      </c>
      <c r="M5" s="150" t="s">
        <v>61</v>
      </c>
      <c r="N5" s="151" t="s">
        <v>62</v>
      </c>
    </row>
    <row r="6" spans="1:14">
      <c r="A6" s="3">
        <v>1</v>
      </c>
      <c r="B6" s="172" t="s">
        <v>63</v>
      </c>
      <c r="C6" s="172"/>
      <c r="D6" s="172"/>
      <c r="E6" s="172"/>
      <c r="F6" s="172"/>
      <c r="G6" s="172"/>
      <c r="H6" s="172"/>
      <c r="I6" s="172"/>
      <c r="J6" s="172"/>
      <c r="K6" s="172" t="s">
        <v>64</v>
      </c>
      <c r="L6" s="172"/>
      <c r="M6" s="172"/>
      <c r="N6" s="172"/>
    </row>
    <row r="7" spans="1:14">
      <c r="A7" s="3">
        <v>2</v>
      </c>
      <c r="B7" s="172"/>
      <c r="C7" s="172"/>
      <c r="D7" s="172"/>
      <c r="E7" s="172"/>
      <c r="F7" s="172"/>
      <c r="G7" s="172"/>
      <c r="H7" s="172"/>
      <c r="I7" s="172"/>
      <c r="J7" s="172"/>
      <c r="K7" s="172" t="s">
        <v>65</v>
      </c>
      <c r="L7" s="172"/>
      <c r="M7" s="172"/>
      <c r="N7" s="172"/>
    </row>
    <row r="8" spans="1:14">
      <c r="A8" s="3">
        <v>3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</row>
    <row r="9" spans="1:14">
      <c r="A9" s="3">
        <v>4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</row>
    <row r="10" spans="1:14">
      <c r="A10" s="3">
        <v>5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</row>
    <row r="11" spans="1:14">
      <c r="A11" s="3">
        <v>6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</row>
    <row r="12" spans="1:14">
      <c r="A12" s="3">
        <v>7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</row>
    <row r="13" spans="1:14">
      <c r="A13" s="3">
        <v>8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</row>
    <row r="14" spans="1:14">
      <c r="A14" s="3">
        <v>9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</row>
    <row r="15" spans="1:14">
      <c r="A15" s="3">
        <v>10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</row>
    <row r="16" spans="1:14">
      <c r="A16" s="3">
        <v>11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</row>
    <row r="17" spans="1:14">
      <c r="A17" s="3">
        <v>12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</row>
    <row r="18" spans="1:14">
      <c r="A18" s="3">
        <v>13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</row>
    <row r="19" spans="1:14">
      <c r="A19" s="3">
        <v>14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</row>
    <row r="20" spans="1:14">
      <c r="A20" s="3">
        <v>15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</row>
    <row r="21" spans="1:14">
      <c r="A21" s="3">
        <v>16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</row>
    <row r="22" spans="1:14">
      <c r="A22" s="3">
        <v>17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</row>
    <row r="23" spans="1:14">
      <c r="A23" s="3">
        <v>18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</row>
    <row r="24" spans="1:14">
      <c r="A24" s="3">
        <v>19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</row>
    <row r="25" spans="1:14">
      <c r="A25" s="3">
        <v>20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</row>
    <row r="26" spans="1:14">
      <c r="A26" s="3">
        <v>21</v>
      </c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</row>
    <row r="27" spans="1:14">
      <c r="A27" s="3">
        <v>22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</row>
    <row r="28" spans="1:14">
      <c r="A28" s="3">
        <v>23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</row>
    <row r="29" spans="1:14">
      <c r="A29" s="3">
        <v>24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</row>
    <row r="30" spans="1:14">
      <c r="A30" s="3">
        <v>25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</row>
    <row r="31" spans="1:14">
      <c r="A31" s="3">
        <v>26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</row>
    <row r="32" spans="1:14">
      <c r="A32" s="3">
        <v>27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</row>
    <row r="33" spans="1:14">
      <c r="A33" s="3">
        <v>28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</row>
    <row r="34" spans="1:14">
      <c r="A34" s="3">
        <v>29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</row>
    <row r="35" spans="1:14">
      <c r="A35" s="3">
        <v>30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</row>
    <row r="36" spans="1:14">
      <c r="A36" s="3">
        <v>31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</row>
    <row r="37" spans="1:14">
      <c r="A37" s="3">
        <v>32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</row>
    <row r="38" spans="1:14">
      <c r="A38" s="3">
        <v>33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</row>
    <row r="39" spans="1:14">
      <c r="A39" s="3">
        <v>34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</row>
    <row r="40" spans="1:14">
      <c r="A40" s="3">
        <v>35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</row>
    <row r="41" spans="1:14">
      <c r="A41" s="3">
        <v>36</v>
      </c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</row>
    <row r="42" spans="1:14">
      <c r="A42" s="3">
        <v>37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</row>
    <row r="43" spans="1:14">
      <c r="A43" s="3">
        <v>38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</row>
    <row r="44" spans="1:14">
      <c r="A44" s="3">
        <v>39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</row>
    <row r="45" spans="1:14">
      <c r="A45" s="3">
        <v>40</v>
      </c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</row>
  </sheetData>
  <sheetProtection algorithmName="SHA-512" hashValue="5j34YAx+VK5nyDwJLmglkgZZF0JaHgUlu4/7yAunueVTQsz20wgW3uzwfdnPhNbbfSu/pbARZrkhkNQkFCvxDw==" saltValue="TXB8Ywto6CsXQl48koSMfw==" spinCount="100000" sheet="1" insertRows="0" deleteRows="0"/>
  <mergeCells count="8">
    <mergeCell ref="E1:N1"/>
    <mergeCell ref="A1:D1"/>
    <mergeCell ref="A2:D2"/>
    <mergeCell ref="A3:D3"/>
    <mergeCell ref="A4:D4"/>
    <mergeCell ref="E4:N4"/>
    <mergeCell ref="E3:N3"/>
    <mergeCell ref="E2:N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16145-4B53-4B5B-8AF0-1AB665BA2D8F}">
  <sheetPr>
    <tabColor theme="9" tint="-0.249977111117893"/>
  </sheetPr>
  <dimension ref="A1:O51"/>
  <sheetViews>
    <sheetView showGridLines="0" rightToLeft="1" view="pageBreakPreview" topLeftCell="A25" zoomScale="130" zoomScaleNormal="130" zoomScaleSheetLayoutView="130" workbookViewId="0">
      <selection activeCell="B41" sqref="B41:C41"/>
    </sheetView>
  </sheetViews>
  <sheetFormatPr defaultRowHeight="14.25"/>
  <cols>
    <col min="1" max="1" width="14.3984375" style="44" customWidth="1"/>
    <col min="2" max="2" width="92.73046875" bestFit="1" customWidth="1"/>
    <col min="3" max="3" width="12.265625" style="44" customWidth="1"/>
  </cols>
  <sheetData>
    <row r="1" spans="1:15" ht="14.65" thickBot="1">
      <c r="A1" s="269" t="s">
        <v>155</v>
      </c>
      <c r="B1" s="269"/>
      <c r="C1" s="269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5" s="63" customFormat="1" ht="20.100000000000001" customHeight="1" thickTop="1">
      <c r="A2" s="133" t="s">
        <v>115</v>
      </c>
      <c r="B2" s="270">
        <f>'01 البيانات الأساسية'!D2</f>
        <v>0</v>
      </c>
      <c r="C2" s="271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1:15" s="63" customFormat="1" ht="20.100000000000001" customHeight="1">
      <c r="A3" s="134" t="s">
        <v>116</v>
      </c>
      <c r="B3" s="272">
        <f>'01 البيانات الأساسية'!D3</f>
        <v>0</v>
      </c>
      <c r="C3" s="273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</row>
    <row r="4" spans="1:15" s="63" customFormat="1" ht="20.100000000000001" customHeight="1">
      <c r="A4" s="134" t="s">
        <v>117</v>
      </c>
      <c r="B4" s="272">
        <f>'01 البيانات الأساسية'!D4</f>
        <v>0</v>
      </c>
      <c r="C4" s="273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</row>
    <row r="5" spans="1:15" s="63" customFormat="1" ht="20.100000000000001" customHeight="1" thickBot="1">
      <c r="A5" s="135" t="s">
        <v>118</v>
      </c>
      <c r="B5" s="272" t="str">
        <f>'01 البيانات الأساسية'!D5</f>
        <v>2024-2025</v>
      </c>
      <c r="C5" s="273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</row>
    <row r="6" spans="1:15" ht="13.5" customHeight="1" thickTop="1" thickBot="1"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</row>
    <row r="7" spans="1:15" ht="22.5" customHeight="1" thickTop="1">
      <c r="A7" s="14" t="s">
        <v>141</v>
      </c>
      <c r="B7" s="10" t="s">
        <v>80</v>
      </c>
      <c r="C7" s="11" t="s">
        <v>81</v>
      </c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</row>
    <row r="8" spans="1:15" ht="15" customHeight="1">
      <c r="A8" s="153">
        <v>1</v>
      </c>
      <c r="B8" s="267" t="s">
        <v>142</v>
      </c>
      <c r="C8" s="268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</row>
    <row r="9" spans="1:15" ht="18.399999999999999">
      <c r="A9" s="154">
        <v>1.1000000000000001</v>
      </c>
      <c r="B9" s="12" t="s">
        <v>143</v>
      </c>
      <c r="C9" s="155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</row>
    <row r="10" spans="1:15" ht="18.399999999999999">
      <c r="A10" s="154">
        <v>1.2</v>
      </c>
      <c r="B10" s="12" t="s">
        <v>144</v>
      </c>
      <c r="C10" s="155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</row>
    <row r="11" spans="1:15" ht="18.75" thickBot="1">
      <c r="A11" s="156">
        <v>1.3</v>
      </c>
      <c r="B11" s="157" t="s">
        <v>82</v>
      </c>
      <c r="C11" s="158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</row>
    <row r="12" spans="1:15" ht="15" customHeight="1" thickBot="1">
      <c r="A12" s="159">
        <v>2</v>
      </c>
      <c r="B12" s="265" t="s">
        <v>83</v>
      </c>
      <c r="C12" s="266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</row>
    <row r="13" spans="1:15" ht="15" customHeight="1">
      <c r="A13" s="160">
        <v>2.1</v>
      </c>
      <c r="B13" s="161" t="s">
        <v>84</v>
      </c>
      <c r="C13" s="16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</row>
    <row r="14" spans="1:15" ht="15" customHeight="1">
      <c r="A14" s="154">
        <v>2.2000000000000002</v>
      </c>
      <c r="B14" s="12" t="s">
        <v>85</v>
      </c>
      <c r="C14" s="155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</row>
    <row r="15" spans="1:15" ht="15" customHeight="1">
      <c r="A15" s="154">
        <v>2.2999999999999998</v>
      </c>
      <c r="B15" s="12" t="s">
        <v>86</v>
      </c>
      <c r="C15" s="155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</row>
    <row r="16" spans="1:15" ht="15" customHeight="1">
      <c r="A16" s="154">
        <v>2.4</v>
      </c>
      <c r="B16" s="12" t="s">
        <v>87</v>
      </c>
      <c r="C16" s="155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</row>
    <row r="17" spans="1:15" ht="15" customHeight="1">
      <c r="A17" s="154">
        <v>2.5</v>
      </c>
      <c r="B17" s="12" t="s">
        <v>88</v>
      </c>
      <c r="C17" s="155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</row>
    <row r="18" spans="1:15" ht="15" customHeight="1">
      <c r="A18" s="154">
        <v>2.6</v>
      </c>
      <c r="B18" s="12" t="s">
        <v>89</v>
      </c>
      <c r="C18" s="155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spans="1:15" ht="15" customHeight="1">
      <c r="A19" s="154">
        <v>2.7</v>
      </c>
      <c r="B19" s="12" t="s">
        <v>90</v>
      </c>
      <c r="C19" s="155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spans="1:15" ht="18.75" thickBot="1">
      <c r="A20" s="154">
        <v>2.8</v>
      </c>
      <c r="B20" s="13" t="s">
        <v>91</v>
      </c>
      <c r="C20" s="155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  <row r="21" spans="1:15" ht="22.5" customHeight="1" thickTop="1">
      <c r="A21" s="163" t="s">
        <v>145</v>
      </c>
      <c r="B21" s="14" t="s">
        <v>92</v>
      </c>
      <c r="C21" s="11" t="s">
        <v>81</v>
      </c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</row>
    <row r="22" spans="1:15" ht="15" customHeight="1">
      <c r="A22" s="153">
        <v>1</v>
      </c>
      <c r="B22" s="263" t="s">
        <v>146</v>
      </c>
      <c r="C22" s="264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</row>
    <row r="23" spans="1:15" ht="18.399999999999999">
      <c r="A23" s="154">
        <v>1.1000000000000001</v>
      </c>
      <c r="B23" s="12" t="s">
        <v>147</v>
      </c>
      <c r="C23" s="164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</row>
    <row r="24" spans="1:15" ht="18.399999999999999">
      <c r="A24" s="154">
        <v>1.2</v>
      </c>
      <c r="B24" s="12" t="s">
        <v>148</v>
      </c>
      <c r="C24" s="164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</row>
    <row r="25" spans="1:15" ht="15" customHeight="1">
      <c r="A25" s="153">
        <v>2</v>
      </c>
      <c r="B25" s="263" t="s">
        <v>93</v>
      </c>
      <c r="C25" s="264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</row>
    <row r="26" spans="1:15" ht="15" customHeight="1">
      <c r="A26" s="154">
        <v>2.1</v>
      </c>
      <c r="B26" s="12" t="s">
        <v>94</v>
      </c>
      <c r="C26" s="164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</row>
    <row r="27" spans="1:15" ht="18.399999999999999">
      <c r="A27" s="154">
        <v>2.2000000000000002</v>
      </c>
      <c r="B27" s="12" t="s">
        <v>149</v>
      </c>
      <c r="C27" s="164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</row>
    <row r="28" spans="1:15" ht="15" customHeight="1">
      <c r="A28" s="153">
        <v>3</v>
      </c>
      <c r="B28" s="263" t="s">
        <v>95</v>
      </c>
      <c r="C28" s="264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</row>
    <row r="29" spans="1:15" ht="18.399999999999999">
      <c r="A29" s="154">
        <v>3.1</v>
      </c>
      <c r="B29" s="12" t="s">
        <v>96</v>
      </c>
      <c r="C29" s="164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</row>
    <row r="30" spans="1:15" ht="18.399999999999999">
      <c r="A30" s="154">
        <v>3.2</v>
      </c>
      <c r="B30" s="12" t="s">
        <v>97</v>
      </c>
      <c r="C30" s="164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</row>
    <row r="31" spans="1:15" ht="18.399999999999999">
      <c r="A31" s="154">
        <v>3.3</v>
      </c>
      <c r="B31" s="12" t="s">
        <v>150</v>
      </c>
      <c r="C31" s="164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</row>
    <row r="32" spans="1:15" ht="18.399999999999999">
      <c r="A32" s="154">
        <v>3.4</v>
      </c>
      <c r="B32" s="12" t="s">
        <v>151</v>
      </c>
      <c r="C32" s="164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</row>
    <row r="33" spans="1:15" ht="18.399999999999999">
      <c r="A33" s="154">
        <v>3.5</v>
      </c>
      <c r="B33" s="12" t="s">
        <v>152</v>
      </c>
      <c r="C33" s="164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</row>
    <row r="34" spans="1:15" ht="15" customHeight="1">
      <c r="A34" s="153">
        <v>4</v>
      </c>
      <c r="B34" s="263" t="s">
        <v>98</v>
      </c>
      <c r="C34" s="264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</row>
    <row r="35" spans="1:15" ht="18.399999999999999">
      <c r="A35" s="154">
        <v>4.0999999999999996</v>
      </c>
      <c r="B35" s="12" t="s">
        <v>99</v>
      </c>
      <c r="C35" s="164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</row>
    <row r="36" spans="1:15" ht="18.399999999999999">
      <c r="A36" s="154">
        <v>3.2</v>
      </c>
      <c r="B36" s="12" t="s">
        <v>100</v>
      </c>
      <c r="C36" s="164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</row>
    <row r="37" spans="1:15" ht="15" customHeight="1">
      <c r="A37" s="153">
        <v>5</v>
      </c>
      <c r="B37" s="263" t="s">
        <v>101</v>
      </c>
      <c r="C37" s="264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</row>
    <row r="38" spans="1:15" ht="18.399999999999999">
      <c r="A38" s="154">
        <v>5.0999999999999996</v>
      </c>
      <c r="B38" s="12" t="s">
        <v>102</v>
      </c>
      <c r="C38" s="164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</row>
    <row r="39" spans="1:15" ht="18.399999999999999">
      <c r="A39" s="154">
        <v>5.2</v>
      </c>
      <c r="B39" s="12" t="s">
        <v>103</v>
      </c>
      <c r="C39" s="164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</row>
    <row r="40" spans="1:15" ht="18.399999999999999">
      <c r="A40" s="154">
        <v>5.3</v>
      </c>
      <c r="B40" s="12" t="s">
        <v>158</v>
      </c>
      <c r="C40" s="164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</row>
    <row r="41" spans="1:15" ht="15" customHeight="1">
      <c r="A41" s="153">
        <v>6</v>
      </c>
      <c r="B41" s="263" t="s">
        <v>104</v>
      </c>
      <c r="C41" s="264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</row>
    <row r="42" spans="1:15">
      <c r="A42" s="154">
        <v>6.1</v>
      </c>
      <c r="B42" s="165" t="s">
        <v>105</v>
      </c>
      <c r="C42" s="164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</row>
    <row r="43" spans="1:15" ht="15" customHeight="1">
      <c r="A43" s="153">
        <v>7</v>
      </c>
      <c r="B43" s="263" t="s">
        <v>153</v>
      </c>
      <c r="C43" s="264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</row>
    <row r="44" spans="1:15" ht="18.399999999999999">
      <c r="A44" s="154">
        <v>7.1</v>
      </c>
      <c r="B44" s="12" t="s">
        <v>106</v>
      </c>
      <c r="C44" s="164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</row>
    <row r="45" spans="1:15" ht="18.399999999999999">
      <c r="A45" s="154">
        <v>7.2</v>
      </c>
      <c r="B45" s="12" t="s">
        <v>107</v>
      </c>
      <c r="C45" s="164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</row>
    <row r="46" spans="1:15">
      <c r="A46" s="166"/>
      <c r="B46" s="152"/>
      <c r="C46" s="166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</row>
    <row r="47" spans="1:15">
      <c r="A47" s="166"/>
      <c r="B47" s="152"/>
      <c r="C47" s="166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</row>
    <row r="48" spans="1:15">
      <c r="A48" s="166"/>
      <c r="B48" s="152"/>
      <c r="C48" s="166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</row>
    <row r="49" spans="1:15">
      <c r="A49" s="166"/>
      <c r="B49" s="152"/>
      <c r="C49" s="166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</row>
    <row r="50" spans="1:15">
      <c r="A50" s="166"/>
      <c r="B50" s="152"/>
      <c r="C50" s="166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</row>
    <row r="51" spans="1:15">
      <c r="A51" s="166"/>
      <c r="B51" s="152"/>
      <c r="C51" s="166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</row>
  </sheetData>
  <sheetProtection algorithmName="SHA-512" hashValue="U0Ps0DfW8I+CDwvkkBy9nEattoxwux12zBQdpZ1utiR9bK6e7Ay725FAaBCblEZkcYPi6tgvhveFUj4NfECrOA==" saltValue="Kc66jUJHsAw3FPQrO41qrw==" spinCount="100000" sheet="1" objects="1" scenarios="1"/>
  <mergeCells count="14">
    <mergeCell ref="B8:C8"/>
    <mergeCell ref="A1:C1"/>
    <mergeCell ref="B2:C2"/>
    <mergeCell ref="B3:C3"/>
    <mergeCell ref="B4:C4"/>
    <mergeCell ref="B5:C5"/>
    <mergeCell ref="B41:C41"/>
    <mergeCell ref="B43:C43"/>
    <mergeCell ref="B12:C12"/>
    <mergeCell ref="B22:C22"/>
    <mergeCell ref="B25:C25"/>
    <mergeCell ref="B28:C28"/>
    <mergeCell ref="B34:C34"/>
    <mergeCell ref="B37:C37"/>
  </mergeCells>
  <conditionalFormatting sqref="C9:C11">
    <cfRule type="cellIs" dxfId="15" priority="15" operator="equal">
      <formula>"✔"</formula>
    </cfRule>
    <cfRule type="cellIs" dxfId="14" priority="16" operator="equal">
      <formula>"✖"</formula>
    </cfRule>
  </conditionalFormatting>
  <conditionalFormatting sqref="C13:C20">
    <cfRule type="cellIs" dxfId="13" priority="13" operator="equal">
      <formula>"✔"</formula>
    </cfRule>
    <cfRule type="cellIs" dxfId="12" priority="14" operator="equal">
      <formula>"✖"</formula>
    </cfRule>
  </conditionalFormatting>
  <conditionalFormatting sqref="C23:C24">
    <cfRule type="cellIs" dxfId="11" priority="11" operator="equal">
      <formula>"✔"</formula>
    </cfRule>
    <cfRule type="cellIs" dxfId="10" priority="12" operator="equal">
      <formula>"✖"</formula>
    </cfRule>
  </conditionalFormatting>
  <conditionalFormatting sqref="C26:C27">
    <cfRule type="cellIs" dxfId="9" priority="9" operator="equal">
      <formula>"✔"</formula>
    </cfRule>
    <cfRule type="cellIs" dxfId="8" priority="10" operator="equal">
      <formula>"✖"</formula>
    </cfRule>
  </conditionalFormatting>
  <conditionalFormatting sqref="C29:C33">
    <cfRule type="cellIs" dxfId="7" priority="7" operator="equal">
      <formula>"✔"</formula>
    </cfRule>
    <cfRule type="cellIs" dxfId="6" priority="8" operator="equal">
      <formula>"✖"</formula>
    </cfRule>
  </conditionalFormatting>
  <conditionalFormatting sqref="C35:C36">
    <cfRule type="cellIs" dxfId="5" priority="5" operator="equal">
      <formula>"✔"</formula>
    </cfRule>
    <cfRule type="cellIs" dxfId="4" priority="6" operator="equal">
      <formula>"✖"</formula>
    </cfRule>
  </conditionalFormatting>
  <conditionalFormatting sqref="C38:C40">
    <cfRule type="cellIs" dxfId="3" priority="3" operator="equal">
      <formula>"✔"</formula>
    </cfRule>
    <cfRule type="cellIs" dxfId="2" priority="4" operator="equal">
      <formula>"✖"</formula>
    </cfRule>
  </conditionalFormatting>
  <conditionalFormatting sqref="C42 C44:C45">
    <cfRule type="cellIs" dxfId="1" priority="1" operator="equal">
      <formula>"✔"</formula>
    </cfRule>
    <cfRule type="cellIs" dxfId="0" priority="2" operator="equal">
      <formula>"✖"</formula>
    </cfRule>
  </conditionalFormatting>
  <dataValidations count="1">
    <dataValidation type="list" allowBlank="1" showInputMessage="1" showErrorMessage="1" sqref="C9:C11 C13:C20 C23:C24 C26:C27 C29:C33 C35:C36 C38:C40 C42 C44:C45" xr:uid="{344CFD91-4EBB-4FCE-802E-4F27D1200918}">
      <formula1>"✔,✖"</formula1>
    </dataValidation>
  </dataValidations>
  <printOptions gridLines="1"/>
  <pageMargins left="0.7" right="0.7" top="0.75" bottom="0.75" header="0.3" footer="0.3"/>
  <pageSetup paperSize="9" scale="6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01 البيانات الأساسية</vt:lpstr>
      <vt:lpstr>02 هيئة التدريس</vt:lpstr>
      <vt:lpstr>03  الطلبة </vt:lpstr>
      <vt:lpstr>04 مؤشرات الأداء</vt:lpstr>
      <vt:lpstr>05 نتائج تقييم مخرجات التعلم</vt:lpstr>
      <vt:lpstr>06 إحصائيات النشر العلمي</vt:lpstr>
      <vt:lpstr>07 متطلبات الأهلية </vt:lpstr>
      <vt:lpstr>'07 متطلبات الأهلية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Mohamed Ahmed  Gazer</cp:lastModifiedBy>
  <cp:revision/>
  <dcterms:created xsi:type="dcterms:W3CDTF">2021-06-20T08:09:36Z</dcterms:created>
  <dcterms:modified xsi:type="dcterms:W3CDTF">2025-10-05T09:32:50Z</dcterms:modified>
  <cp:category/>
  <cp:contentStatus/>
</cp:coreProperties>
</file>