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alawani\Dropbox\الاحصائيات\القبول والتسجيل\1438-1437\"/>
    </mc:Choice>
  </mc:AlternateContent>
  <bookViews>
    <workbookView xWindow="480" yWindow="120" windowWidth="27795" windowHeight="12585" tabRatio="725"/>
  </bookViews>
  <sheets>
    <sheet name="ملخص الكليات" sheetId="12" r:id="rId1"/>
    <sheet name="احصائية بالكليات الجامعية" sheetId="11" r:id="rId2"/>
  </sheets>
  <definedNames>
    <definedName name="_xlnm.Print_Titles" localSheetId="1">'احصائية بالكليات الجامعية'!$5:$6</definedName>
  </definedNames>
  <calcPr calcId="152511"/>
</workbook>
</file>

<file path=xl/calcChain.xml><?xml version="1.0" encoding="utf-8"?>
<calcChain xmlns="http://schemas.openxmlformats.org/spreadsheetml/2006/main">
  <c r="H16" i="12" l="1"/>
  <c r="I16" i="12"/>
  <c r="G16" i="12"/>
  <c r="G43" i="12" l="1"/>
  <c r="H43" i="12"/>
  <c r="I43" i="12"/>
  <c r="P147" i="11"/>
  <c r="Q147" i="11"/>
  <c r="R147" i="11"/>
  <c r="S147" i="11"/>
  <c r="T147" i="11"/>
  <c r="U147" i="11"/>
  <c r="V147" i="11"/>
  <c r="W147" i="11"/>
  <c r="O147" i="11"/>
  <c r="G143" i="11" l="1"/>
  <c r="H143" i="11"/>
  <c r="I143" i="11"/>
  <c r="J143" i="11"/>
  <c r="K143" i="11"/>
  <c r="L143" i="11"/>
  <c r="D39" i="12" s="1"/>
  <c r="M143" i="11"/>
  <c r="E39" i="12" s="1"/>
  <c r="N143" i="11"/>
  <c r="F39" i="12" s="1"/>
  <c r="F143" i="11"/>
  <c r="G139" i="11"/>
  <c r="H139" i="11"/>
  <c r="I139" i="11"/>
  <c r="J139" i="11"/>
  <c r="K139" i="11"/>
  <c r="L139" i="11"/>
  <c r="D38" i="12" s="1"/>
  <c r="M139" i="11"/>
  <c r="E38" i="12" s="1"/>
  <c r="N139" i="11"/>
  <c r="F38" i="12" s="1"/>
  <c r="F139" i="11"/>
  <c r="G135" i="11"/>
  <c r="H135" i="11"/>
  <c r="I135" i="11"/>
  <c r="J135" i="11"/>
  <c r="K135" i="11"/>
  <c r="L135" i="11"/>
  <c r="D37" i="12" s="1"/>
  <c r="M135" i="11"/>
  <c r="E37" i="12" s="1"/>
  <c r="N135" i="11"/>
  <c r="F37" i="12" s="1"/>
  <c r="F135" i="11"/>
  <c r="G131" i="11"/>
  <c r="H131" i="11"/>
  <c r="I131" i="11"/>
  <c r="J131" i="11"/>
  <c r="K131" i="11"/>
  <c r="L131" i="11"/>
  <c r="D36" i="12" s="1"/>
  <c r="M131" i="11"/>
  <c r="E36" i="12" s="1"/>
  <c r="N131" i="11"/>
  <c r="F36" i="12" s="1"/>
  <c r="F131" i="11"/>
  <c r="G127" i="11"/>
  <c r="H127" i="11"/>
  <c r="I127" i="11"/>
  <c r="J127" i="11"/>
  <c r="K127" i="11"/>
  <c r="L127" i="11"/>
  <c r="D35" i="12" s="1"/>
  <c r="M127" i="11"/>
  <c r="E35" i="12" s="1"/>
  <c r="N127" i="11"/>
  <c r="F35" i="12" s="1"/>
  <c r="F127" i="11"/>
  <c r="G123" i="11"/>
  <c r="H123" i="11"/>
  <c r="I123" i="11"/>
  <c r="J123" i="11"/>
  <c r="K123" i="11"/>
  <c r="L123" i="11"/>
  <c r="D34" i="12" s="1"/>
  <c r="M123" i="11"/>
  <c r="E34" i="12" s="1"/>
  <c r="N123" i="11"/>
  <c r="F34" i="12" s="1"/>
  <c r="F123" i="11"/>
  <c r="G119" i="11"/>
  <c r="H119" i="11"/>
  <c r="I119" i="11"/>
  <c r="J119" i="11"/>
  <c r="K119" i="11"/>
  <c r="L119" i="11"/>
  <c r="D33" i="12" s="1"/>
  <c r="M119" i="11"/>
  <c r="E33" i="12" s="1"/>
  <c r="N119" i="11"/>
  <c r="F33" i="12" s="1"/>
  <c r="F119" i="11"/>
  <c r="G115" i="11"/>
  <c r="H115" i="11"/>
  <c r="I115" i="11"/>
  <c r="J115" i="11"/>
  <c r="K115" i="11"/>
  <c r="L115" i="11"/>
  <c r="D32" i="12" s="1"/>
  <c r="M115" i="11"/>
  <c r="E32" i="12" s="1"/>
  <c r="N115" i="11"/>
  <c r="F32" i="12" s="1"/>
  <c r="F115" i="11"/>
  <c r="G111" i="11"/>
  <c r="H111" i="11"/>
  <c r="I111" i="11"/>
  <c r="J111" i="11"/>
  <c r="K111" i="11"/>
  <c r="L111" i="11"/>
  <c r="D31" i="12" s="1"/>
  <c r="M111" i="11"/>
  <c r="E31" i="12" s="1"/>
  <c r="N111" i="11"/>
  <c r="F31" i="12" s="1"/>
  <c r="F111" i="11"/>
  <c r="G107" i="11"/>
  <c r="H107" i="11"/>
  <c r="I107" i="11"/>
  <c r="J107" i="11"/>
  <c r="K107" i="11"/>
  <c r="L107" i="11"/>
  <c r="D30" i="12" s="1"/>
  <c r="M107" i="11"/>
  <c r="E30" i="12" s="1"/>
  <c r="N107" i="11"/>
  <c r="F30" i="12" s="1"/>
  <c r="F107" i="11"/>
  <c r="G103" i="11"/>
  <c r="H103" i="11"/>
  <c r="I103" i="11"/>
  <c r="J103" i="11"/>
  <c r="K103" i="11"/>
  <c r="L103" i="11"/>
  <c r="D29" i="12" s="1"/>
  <c r="M103" i="11"/>
  <c r="E29" i="12" s="1"/>
  <c r="N103" i="11"/>
  <c r="F29" i="12" s="1"/>
  <c r="F103" i="11"/>
  <c r="G99" i="11"/>
  <c r="H99" i="11"/>
  <c r="I99" i="11"/>
  <c r="J99" i="11"/>
  <c r="K99" i="11"/>
  <c r="L99" i="11"/>
  <c r="D28" i="12" s="1"/>
  <c r="M99" i="11"/>
  <c r="E28" i="12" s="1"/>
  <c r="N99" i="11"/>
  <c r="F28" i="12" s="1"/>
  <c r="F99" i="11"/>
  <c r="G95" i="11"/>
  <c r="H95" i="11"/>
  <c r="I95" i="11"/>
  <c r="J95" i="11"/>
  <c r="K95" i="11"/>
  <c r="L95" i="11"/>
  <c r="D27" i="12" s="1"/>
  <c r="M95" i="11"/>
  <c r="E27" i="12" s="1"/>
  <c r="N95" i="11"/>
  <c r="F27" i="12" s="1"/>
  <c r="F95" i="11"/>
  <c r="G91" i="11"/>
  <c r="H91" i="11"/>
  <c r="I91" i="11"/>
  <c r="J91" i="11"/>
  <c r="K91" i="11"/>
  <c r="L91" i="11"/>
  <c r="D26" i="12" s="1"/>
  <c r="M91" i="11"/>
  <c r="E26" i="12" s="1"/>
  <c r="N91" i="11"/>
  <c r="F26" i="12" s="1"/>
  <c r="F91" i="11"/>
  <c r="G87" i="11"/>
  <c r="H87" i="11"/>
  <c r="I87" i="11"/>
  <c r="J87" i="11"/>
  <c r="K87" i="11"/>
  <c r="L87" i="11"/>
  <c r="D25" i="12" s="1"/>
  <c r="M87" i="11"/>
  <c r="E25" i="12" s="1"/>
  <c r="N87" i="11"/>
  <c r="F25" i="12" s="1"/>
  <c r="F87" i="11"/>
  <c r="G83" i="11"/>
  <c r="H83" i="11"/>
  <c r="I83" i="11"/>
  <c r="J83" i="11"/>
  <c r="K83" i="11"/>
  <c r="L83" i="11"/>
  <c r="D24" i="12" s="1"/>
  <c r="M83" i="11"/>
  <c r="E24" i="12" s="1"/>
  <c r="N83" i="11"/>
  <c r="F24" i="12" s="1"/>
  <c r="F83" i="11"/>
  <c r="G79" i="11"/>
  <c r="H79" i="11"/>
  <c r="I79" i="11"/>
  <c r="J79" i="11"/>
  <c r="K79" i="11"/>
  <c r="L79" i="11"/>
  <c r="D23" i="12" s="1"/>
  <c r="M79" i="11"/>
  <c r="E23" i="12" s="1"/>
  <c r="N79" i="11"/>
  <c r="F23" i="12" s="1"/>
  <c r="F79" i="11"/>
  <c r="G75" i="11"/>
  <c r="H75" i="11"/>
  <c r="I75" i="11"/>
  <c r="J75" i="11"/>
  <c r="K75" i="11"/>
  <c r="L75" i="11"/>
  <c r="D22" i="12" s="1"/>
  <c r="M75" i="11"/>
  <c r="E22" i="12" s="1"/>
  <c r="N75" i="11"/>
  <c r="F22" i="12" s="1"/>
  <c r="F75" i="11"/>
  <c r="G71" i="11"/>
  <c r="H71" i="11"/>
  <c r="I71" i="11"/>
  <c r="J71" i="11"/>
  <c r="K71" i="11"/>
  <c r="L71" i="11"/>
  <c r="D21" i="12" s="1"/>
  <c r="M71" i="11"/>
  <c r="E21" i="12" s="1"/>
  <c r="N71" i="11"/>
  <c r="F21" i="12" s="1"/>
  <c r="F71" i="11"/>
  <c r="G67" i="11"/>
  <c r="H67" i="11"/>
  <c r="I67" i="11"/>
  <c r="J67" i="11"/>
  <c r="K67" i="11"/>
  <c r="L67" i="11"/>
  <c r="D20" i="12" s="1"/>
  <c r="M67" i="11"/>
  <c r="E20" i="12" s="1"/>
  <c r="N67" i="11"/>
  <c r="F20" i="12" s="1"/>
  <c r="F67" i="11"/>
  <c r="G63" i="11"/>
  <c r="H63" i="11"/>
  <c r="I63" i="11"/>
  <c r="J63" i="11"/>
  <c r="K63" i="11"/>
  <c r="L63" i="11"/>
  <c r="D19" i="12" s="1"/>
  <c r="M63" i="11"/>
  <c r="E19" i="12" s="1"/>
  <c r="N63" i="11"/>
  <c r="F19" i="12" s="1"/>
  <c r="F63" i="11"/>
  <c r="G59" i="11"/>
  <c r="H59" i="11"/>
  <c r="I59" i="11"/>
  <c r="J59" i="11"/>
  <c r="K59" i="11"/>
  <c r="L59" i="11"/>
  <c r="D18" i="12" s="1"/>
  <c r="M59" i="11"/>
  <c r="E18" i="12" s="1"/>
  <c r="N59" i="11"/>
  <c r="F18" i="12" s="1"/>
  <c r="F59" i="11"/>
  <c r="G55" i="11"/>
  <c r="H55" i="11"/>
  <c r="I55" i="11"/>
  <c r="J55" i="11"/>
  <c r="K55" i="11"/>
  <c r="L55" i="11"/>
  <c r="D17" i="12" s="1"/>
  <c r="M55" i="11"/>
  <c r="E17" i="12" s="1"/>
  <c r="N55" i="11"/>
  <c r="F17" i="12" s="1"/>
  <c r="F55" i="11"/>
  <c r="G51" i="11"/>
  <c r="H51" i="11"/>
  <c r="I51" i="11"/>
  <c r="J51" i="11"/>
  <c r="K51" i="11"/>
  <c r="L51" i="11"/>
  <c r="D16" i="12" s="1"/>
  <c r="M51" i="11"/>
  <c r="E16" i="12" s="1"/>
  <c r="N51" i="11"/>
  <c r="F16" i="12" s="1"/>
  <c r="F51" i="11"/>
  <c r="G47" i="11"/>
  <c r="H47" i="11"/>
  <c r="I47" i="11"/>
  <c r="J47" i="11"/>
  <c r="K47" i="11"/>
  <c r="L47" i="11"/>
  <c r="D15" i="12" s="1"/>
  <c r="M47" i="11"/>
  <c r="E15" i="12" s="1"/>
  <c r="N47" i="11"/>
  <c r="F15" i="12" s="1"/>
  <c r="F47" i="11"/>
  <c r="G43" i="11"/>
  <c r="H43" i="11"/>
  <c r="I43" i="11"/>
  <c r="J43" i="11"/>
  <c r="K43" i="11"/>
  <c r="L43" i="11"/>
  <c r="D14" i="12" s="1"/>
  <c r="M43" i="11"/>
  <c r="E14" i="12" s="1"/>
  <c r="N43" i="11"/>
  <c r="F14" i="12" s="1"/>
  <c r="F43" i="11"/>
  <c r="G38" i="11"/>
  <c r="H38" i="11"/>
  <c r="I38" i="11"/>
  <c r="J38" i="11"/>
  <c r="K38" i="11"/>
  <c r="L38" i="11"/>
  <c r="D13" i="12" s="1"/>
  <c r="M38" i="11"/>
  <c r="E13" i="12" s="1"/>
  <c r="N38" i="11"/>
  <c r="F13" i="12" s="1"/>
  <c r="F38" i="11"/>
  <c r="G34" i="11"/>
  <c r="H34" i="11"/>
  <c r="I34" i="11"/>
  <c r="J34" i="11"/>
  <c r="K34" i="11"/>
  <c r="L34" i="11"/>
  <c r="D12" i="12" s="1"/>
  <c r="M34" i="11"/>
  <c r="E12" i="12" s="1"/>
  <c r="N34" i="11"/>
  <c r="F12" i="12" s="1"/>
  <c r="F34" i="11"/>
  <c r="G30" i="11"/>
  <c r="H30" i="11"/>
  <c r="I30" i="11"/>
  <c r="J30" i="11"/>
  <c r="K30" i="11"/>
  <c r="L30" i="11"/>
  <c r="D11" i="12" s="1"/>
  <c r="M30" i="11"/>
  <c r="E11" i="12" s="1"/>
  <c r="N30" i="11"/>
  <c r="F11" i="12" s="1"/>
  <c r="F30" i="11"/>
  <c r="G26" i="11"/>
  <c r="H26" i="11"/>
  <c r="I26" i="11"/>
  <c r="J26" i="11"/>
  <c r="K26" i="11"/>
  <c r="L26" i="11"/>
  <c r="D10" i="12" s="1"/>
  <c r="M26" i="11"/>
  <c r="E10" i="12" s="1"/>
  <c r="N26" i="11"/>
  <c r="F10" i="12" s="1"/>
  <c r="F26" i="11"/>
  <c r="G22" i="11"/>
  <c r="H22" i="11"/>
  <c r="I22" i="11"/>
  <c r="J22" i="11"/>
  <c r="K22" i="11"/>
  <c r="L22" i="11"/>
  <c r="D9" i="12" s="1"/>
  <c r="M22" i="11"/>
  <c r="E9" i="12" s="1"/>
  <c r="N22" i="11"/>
  <c r="F9" i="12" s="1"/>
  <c r="F22" i="11"/>
  <c r="G18" i="11"/>
  <c r="H18" i="11"/>
  <c r="I18" i="11"/>
  <c r="J18" i="11"/>
  <c r="K18" i="11"/>
  <c r="L18" i="11"/>
  <c r="D8" i="12" s="1"/>
  <c r="M18" i="11"/>
  <c r="E8" i="12" s="1"/>
  <c r="N18" i="11"/>
  <c r="F8" i="12" s="1"/>
  <c r="F18" i="11"/>
  <c r="G14" i="11"/>
  <c r="H14" i="11"/>
  <c r="I14" i="11"/>
  <c r="J14" i="11"/>
  <c r="K14" i="11"/>
  <c r="L14" i="11"/>
  <c r="D7" i="12" s="1"/>
  <c r="M14" i="11"/>
  <c r="E7" i="12" s="1"/>
  <c r="N14" i="11"/>
  <c r="F7" i="12" s="1"/>
  <c r="F14" i="11"/>
  <c r="F10" i="11"/>
  <c r="G10" i="11"/>
  <c r="H10" i="11"/>
  <c r="I10" i="11"/>
  <c r="J10" i="11"/>
  <c r="K10" i="11"/>
  <c r="L10" i="11"/>
  <c r="M10" i="11"/>
  <c r="N10" i="11"/>
  <c r="D6" i="12" l="1"/>
  <c r="F6" i="12"/>
  <c r="E6" i="12"/>
</calcChain>
</file>

<file path=xl/sharedStrings.xml><?xml version="1.0" encoding="utf-8"?>
<sst xmlns="http://schemas.openxmlformats.org/spreadsheetml/2006/main" count="367" uniqueCount="67">
  <si>
    <t>المجموع</t>
  </si>
  <si>
    <t xml:space="preserve">ذكر </t>
  </si>
  <si>
    <t xml:space="preserve">أنثى </t>
  </si>
  <si>
    <t>سعودي</t>
  </si>
  <si>
    <t>غير سعودي</t>
  </si>
  <si>
    <t>الشريعة والدراسات الإسلامية</t>
  </si>
  <si>
    <t>الطب</t>
  </si>
  <si>
    <t>خدمة المجتمع والتعليم المستمر</t>
  </si>
  <si>
    <t>المجتمع بمكة المكرمة</t>
  </si>
  <si>
    <t>الحاسب الآلي ونظم المعلومات</t>
  </si>
  <si>
    <t>العلوم الطبية التطبيقية</t>
  </si>
  <si>
    <t>التمريض</t>
  </si>
  <si>
    <t>الصيدلة</t>
  </si>
  <si>
    <t>التربية</t>
  </si>
  <si>
    <t>الكلية الجامعية بالجموم</t>
  </si>
  <si>
    <t>الكلية الجامعية بالقنفذة</t>
  </si>
  <si>
    <t>الكلية الجامعية بالليث</t>
  </si>
  <si>
    <t>العلوم التطبيقية</t>
  </si>
  <si>
    <t>الصحة العامة والمعلوماتية الصحية</t>
  </si>
  <si>
    <t>اللغة العربية وآدابها</t>
  </si>
  <si>
    <t>إدارة الأعمال</t>
  </si>
  <si>
    <t>الدراسات القضائية والأنظمة</t>
  </si>
  <si>
    <t>الهندسة بالليث</t>
  </si>
  <si>
    <t>الحاسب الآلي بالليث</t>
  </si>
  <si>
    <t>الدعوة وأصول الدين</t>
  </si>
  <si>
    <t>الحاسب الآلي بالقنفذة</t>
  </si>
  <si>
    <t>العلوم الاقتصادية والمالية الاسلامية</t>
  </si>
  <si>
    <t>العلوم الاجتماعية</t>
  </si>
  <si>
    <t>السنة التحضيرية</t>
  </si>
  <si>
    <t>الهندسة بالقنفذه</t>
  </si>
  <si>
    <t>الفصل الدراسي</t>
  </si>
  <si>
    <t>الكلية</t>
  </si>
  <si>
    <t>نظام الدراسة</t>
  </si>
  <si>
    <t xml:space="preserve">جملة </t>
  </si>
  <si>
    <t>المرحلة الدراسية</t>
  </si>
  <si>
    <t>إنتظام</t>
  </si>
  <si>
    <t xml:space="preserve"> الآداب والعلوم الإدارية</t>
  </si>
  <si>
    <t>العلوم الصحية بالقنفذة</t>
  </si>
  <si>
    <t>معهد اللغة العربية لغير الناطقين بها</t>
  </si>
  <si>
    <t>طب الأسنان</t>
  </si>
  <si>
    <t>التصاميم</t>
  </si>
  <si>
    <t>مادون البكالوريوس</t>
  </si>
  <si>
    <t>البكالوريوس</t>
  </si>
  <si>
    <t>م</t>
  </si>
  <si>
    <t>الهندسة والعمارة الإسلامية</t>
  </si>
  <si>
    <t>العمادات والادارات المساندة</t>
  </si>
  <si>
    <t>المعهد العالي للأمر بالمعروف والنهي عن المنكر</t>
  </si>
  <si>
    <t>العلوم الصحية بالليث</t>
  </si>
  <si>
    <t>الطب بالقنفذة</t>
  </si>
  <si>
    <t>الكلية الجامعية-أضم</t>
  </si>
  <si>
    <t>مستمع</t>
  </si>
  <si>
    <t>إنتساب</t>
  </si>
  <si>
    <t>أعضاء هيئة التدريس</t>
  </si>
  <si>
    <t>الطلاب</t>
  </si>
  <si>
    <t xml:space="preserve">الاجمالي </t>
  </si>
  <si>
    <t>الأول</t>
  </si>
  <si>
    <t>مركز اللغة الانجليزية</t>
  </si>
  <si>
    <t>اجمالي أعضاء هيئة التدريس</t>
  </si>
  <si>
    <t>ملاحظة :</t>
  </si>
  <si>
    <t>الطلاب المقيدين تشمل حالات (منتظم - معتذر - مؤجل - منقطع - مفصول مؤقت)</t>
  </si>
  <si>
    <t>أعضاء هيئة التردريس المسجلين بالجامعة تشمل جميع الحالات التالية :</t>
  </si>
  <si>
    <t>(على رأس عمله - مبتعث - معار - مجاز - موقوف الراتب - مكفوفي اليد - تفرغ علمي)</t>
  </si>
  <si>
    <t>ملخص احصايئات كليات الجامعة لعام 1438/1437هـ</t>
  </si>
  <si>
    <t>احصايئات كليات الجامعة لعام 1438/1437هـ</t>
  </si>
  <si>
    <r>
      <t xml:space="preserve">الطلاب المقيدين </t>
    </r>
    <r>
      <rPr>
        <b/>
        <sz val="12"/>
        <color theme="2" tint="-9.9978637043366805E-2"/>
        <rFont val="Sakkal Majalla"/>
      </rPr>
      <t>(تاريخ سحب البيانات 1438/1/26هـ)</t>
    </r>
  </si>
  <si>
    <r>
      <t xml:space="preserve">أعضاء هيئة التدريس المسجلين بالجامعة </t>
    </r>
    <r>
      <rPr>
        <b/>
        <sz val="12"/>
        <color theme="2" tint="-9.9978637043366805E-2"/>
        <rFont val="Sakkal Majalla"/>
      </rPr>
      <t>(تاريخ سحب البيانات 1438/1/26هـ)</t>
    </r>
  </si>
  <si>
    <t>الاول 1438/1437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</si>
</sst>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6"/>
      <color theme="2" tint="-9.9978637043366805E-2"/>
      <name val="Sakkal Majalla"/>
    </font>
    <font>
      <b/>
      <sz val="14"/>
      <color theme="2" tint="-9.9978637043366805E-2"/>
      <name val="Sakkal Majalla"/>
    </font>
    <font>
      <b/>
      <sz val="20"/>
      <color theme="4" tint="0.79998168889431442"/>
      <name val="Sakkal Majalla"/>
    </font>
    <font>
      <b/>
      <sz val="12"/>
      <color theme="2" tint="-9.9978637043366805E-2"/>
      <name val="Sakkal Majalla"/>
    </font>
    <font>
      <sz val="11"/>
      <color theme="1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74959"/>
        <bgColor rgb="FF000000"/>
      </patternFill>
    </fill>
    <fill>
      <patternFill patternType="solid">
        <fgColor rgb="FF22718A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/>
      <diagonal/>
    </border>
    <border>
      <left style="thin">
        <color rgb="FFEEECE1"/>
      </left>
      <right style="thin">
        <color rgb="FFEEECE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8" fillId="7" borderId="0" applyNumberFormat="0" applyBorder="0" applyAlignment="0" applyProtection="0"/>
  </cellStyleXfs>
  <cellXfs count="64">
    <xf numFmtId="0" fontId="0" fillId="0" borderId="0" xfId="0"/>
    <xf numFmtId="0" fontId="0" fillId="0" borderId="0" xfId="0"/>
    <xf numFmtId="0" fontId="4" fillId="2" borderId="3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5" applyFont="1" applyFill="1" applyBorder="1" applyAlignment="1">
      <alignment horizontal="center" vertical="center"/>
    </xf>
    <xf numFmtId="0" fontId="8" fillId="0" borderId="12" xfId="5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3" xfId="5" applyFont="1" applyFill="1" applyBorder="1" applyAlignment="1">
      <alignment horizontal="center" vertical="center"/>
    </xf>
    <xf numFmtId="0" fontId="8" fillId="9" borderId="12" xfId="5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4" borderId="3" xfId="2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/>
    </xf>
    <xf numFmtId="0" fontId="0" fillId="0" borderId="0" xfId="0" applyAlignment="1">
      <alignment vertical="center"/>
    </xf>
    <xf numFmtId="0" fontId="9" fillId="8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4" fillId="2" borderId="3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4" fillId="2" borderId="1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</cellXfs>
  <cellStyles count="6">
    <cellStyle name="20% - تمييز1" xfId="5" builtinId="30"/>
    <cellStyle name="Normal" xfId="0" builtinId="0"/>
    <cellStyle name="Normal 2" xfId="1"/>
    <cellStyle name="Normal 2 2" xfId="2"/>
    <cellStyle name="Normal 2 3" xfId="3"/>
    <cellStyle name="Normal 3" xfId="4"/>
  </cellStyles>
  <dxfs count="2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48"/>
  <sheetViews>
    <sheetView rightToLeft="1" tabSelected="1" workbookViewId="0">
      <selection activeCell="J1" sqref="J1"/>
    </sheetView>
  </sheetViews>
  <sheetFormatPr defaultRowHeight="14.25" x14ac:dyDescent="0.2"/>
  <cols>
    <col min="1" max="1" width="2.875" style="1" bestFit="1" customWidth="1"/>
    <col min="2" max="2" width="22.25" style="1" bestFit="1" customWidth="1"/>
    <col min="3" max="3" width="13.5" style="1" bestFit="1" customWidth="1"/>
    <col min="4" max="9" width="7.125" style="1" customWidth="1"/>
    <col min="10" max="16384" width="9" style="1"/>
  </cols>
  <sheetData>
    <row r="2" spans="1:9" ht="30.75" x14ac:dyDescent="0.2">
      <c r="B2" s="51" t="s">
        <v>62</v>
      </c>
      <c r="C2" s="51"/>
      <c r="D2" s="51"/>
      <c r="E2" s="51"/>
      <c r="F2" s="51"/>
      <c r="G2" s="51"/>
      <c r="H2" s="51"/>
      <c r="I2" s="51"/>
    </row>
    <row r="4" spans="1:9" ht="23.25" x14ac:dyDescent="0.2">
      <c r="A4" s="47" t="s">
        <v>43</v>
      </c>
      <c r="B4" s="47" t="s">
        <v>31</v>
      </c>
      <c r="C4" s="52" t="s">
        <v>30</v>
      </c>
      <c r="D4" s="47" t="s">
        <v>53</v>
      </c>
      <c r="E4" s="47"/>
      <c r="F4" s="47"/>
      <c r="G4" s="48" t="s">
        <v>52</v>
      </c>
      <c r="H4" s="49"/>
      <c r="I4" s="50"/>
    </row>
    <row r="5" spans="1:9" ht="23.25" x14ac:dyDescent="0.2">
      <c r="A5" s="47"/>
      <c r="B5" s="47"/>
      <c r="C5" s="53"/>
      <c r="D5" s="10" t="s">
        <v>1</v>
      </c>
      <c r="E5" s="10" t="s">
        <v>2</v>
      </c>
      <c r="F5" s="10" t="s">
        <v>54</v>
      </c>
      <c r="G5" s="11" t="s">
        <v>1</v>
      </c>
      <c r="H5" s="11" t="s">
        <v>2</v>
      </c>
      <c r="I5" s="11" t="s">
        <v>54</v>
      </c>
    </row>
    <row r="6" spans="1:9" x14ac:dyDescent="0.2">
      <c r="A6" s="17">
        <v>1</v>
      </c>
      <c r="B6" s="17" t="s">
        <v>5</v>
      </c>
      <c r="C6" s="18" t="s">
        <v>55</v>
      </c>
      <c r="D6" s="19">
        <f>'احصائية بالكليات الجامعية'!L10</f>
        <v>6526</v>
      </c>
      <c r="E6" s="19">
        <f>'احصائية بالكليات الجامعية'!M10</f>
        <v>4824</v>
      </c>
      <c r="F6" s="19">
        <f>'احصائية بالكليات الجامعية'!N10</f>
        <v>11350</v>
      </c>
      <c r="G6" s="24">
        <v>149</v>
      </c>
      <c r="H6" s="24">
        <v>92</v>
      </c>
      <c r="I6" s="24">
        <v>241</v>
      </c>
    </row>
    <row r="7" spans="1:9" x14ac:dyDescent="0.2">
      <c r="A7" s="20">
        <v>2</v>
      </c>
      <c r="B7" s="20" t="s">
        <v>13</v>
      </c>
      <c r="C7" s="21" t="s">
        <v>55</v>
      </c>
      <c r="D7" s="22">
        <f>'احصائية بالكليات الجامعية'!L14</f>
        <v>2069</v>
      </c>
      <c r="E7" s="22">
        <f>'احصائية بالكليات الجامعية'!M14</f>
        <v>5040</v>
      </c>
      <c r="F7" s="22">
        <f>'احصائية بالكليات الجامعية'!N14</f>
        <v>7109</v>
      </c>
      <c r="G7" s="26">
        <v>157</v>
      </c>
      <c r="H7" s="26">
        <v>246</v>
      </c>
      <c r="I7" s="26">
        <v>403</v>
      </c>
    </row>
    <row r="8" spans="1:9" x14ac:dyDescent="0.2">
      <c r="A8" s="16">
        <v>3</v>
      </c>
      <c r="B8" s="16" t="s">
        <v>17</v>
      </c>
      <c r="C8" s="18" t="s">
        <v>55</v>
      </c>
      <c r="D8" s="19">
        <f>'احصائية بالكليات الجامعية'!L18</f>
        <v>1206</v>
      </c>
      <c r="E8" s="19">
        <f>'احصائية بالكليات الجامعية'!M18</f>
        <v>3029</v>
      </c>
      <c r="F8" s="19">
        <f>'احصائية بالكليات الجامعية'!N18</f>
        <v>4235</v>
      </c>
      <c r="G8" s="24">
        <v>161</v>
      </c>
      <c r="H8" s="24">
        <v>225</v>
      </c>
      <c r="I8" s="24">
        <v>386</v>
      </c>
    </row>
    <row r="9" spans="1:9" x14ac:dyDescent="0.2">
      <c r="A9" s="20">
        <v>4</v>
      </c>
      <c r="B9" s="20" t="s">
        <v>19</v>
      </c>
      <c r="C9" s="21" t="s">
        <v>55</v>
      </c>
      <c r="D9" s="22">
        <f>'احصائية بالكليات الجامعية'!L22</f>
        <v>3990</v>
      </c>
      <c r="E9" s="22">
        <f>'احصائية بالكليات الجامعية'!M22</f>
        <v>5230</v>
      </c>
      <c r="F9" s="22">
        <f>'احصائية بالكليات الجامعية'!N22</f>
        <v>9220</v>
      </c>
      <c r="G9" s="26">
        <v>108</v>
      </c>
      <c r="H9" s="26">
        <v>113</v>
      </c>
      <c r="I9" s="26">
        <v>221</v>
      </c>
    </row>
    <row r="10" spans="1:9" x14ac:dyDescent="0.2">
      <c r="A10" s="16">
        <v>5</v>
      </c>
      <c r="B10" s="16" t="s">
        <v>24</v>
      </c>
      <c r="C10" s="18" t="s">
        <v>55</v>
      </c>
      <c r="D10" s="19">
        <f>'احصائية بالكليات الجامعية'!L26</f>
        <v>5854</v>
      </c>
      <c r="E10" s="19">
        <f>'احصائية بالكليات الجامعية'!M26</f>
        <v>7448</v>
      </c>
      <c r="F10" s="19">
        <f>'احصائية بالكليات الجامعية'!N26</f>
        <v>13302</v>
      </c>
      <c r="G10" s="24">
        <v>200</v>
      </c>
      <c r="H10" s="24">
        <v>184</v>
      </c>
      <c r="I10" s="24">
        <v>384</v>
      </c>
    </row>
    <row r="11" spans="1:9" x14ac:dyDescent="0.2">
      <c r="A11" s="20">
        <v>6</v>
      </c>
      <c r="B11" s="20" t="s">
        <v>27</v>
      </c>
      <c r="C11" s="21" t="s">
        <v>55</v>
      </c>
      <c r="D11" s="22">
        <f>'احصائية بالكليات الجامعية'!L30</f>
        <v>4949</v>
      </c>
      <c r="E11" s="22">
        <f>'احصائية بالكليات الجامعية'!M30</f>
        <v>6171</v>
      </c>
      <c r="F11" s="22">
        <f>'احصائية بالكليات الجامعية'!N30</f>
        <v>11120</v>
      </c>
      <c r="G11" s="26">
        <v>143</v>
      </c>
      <c r="H11" s="26">
        <v>170</v>
      </c>
      <c r="I11" s="26">
        <v>313</v>
      </c>
    </row>
    <row r="12" spans="1:9" x14ac:dyDescent="0.2">
      <c r="A12" s="16">
        <v>7</v>
      </c>
      <c r="B12" s="16" t="s">
        <v>44</v>
      </c>
      <c r="C12" s="18" t="s">
        <v>55</v>
      </c>
      <c r="D12" s="19">
        <f>'احصائية بالكليات الجامعية'!L34</f>
        <v>2219</v>
      </c>
      <c r="E12" s="19">
        <f>'احصائية بالكليات الجامعية'!M34</f>
        <v>0</v>
      </c>
      <c r="F12" s="19">
        <f>'احصائية بالكليات الجامعية'!N34</f>
        <v>2219</v>
      </c>
      <c r="G12" s="24">
        <v>222</v>
      </c>
      <c r="H12" s="24">
        <v>0</v>
      </c>
      <c r="I12" s="24">
        <v>222</v>
      </c>
    </row>
    <row r="13" spans="1:9" x14ac:dyDescent="0.2">
      <c r="A13" s="20">
        <v>8</v>
      </c>
      <c r="B13" s="20" t="s">
        <v>9</v>
      </c>
      <c r="C13" s="21" t="s">
        <v>55</v>
      </c>
      <c r="D13" s="22">
        <f>'احصائية بالكليات الجامعية'!L38</f>
        <v>541</v>
      </c>
      <c r="E13" s="22">
        <f>'احصائية بالكليات الجامعية'!M38</f>
        <v>680</v>
      </c>
      <c r="F13" s="22">
        <f>'احصائية بالكليات الجامعية'!N38</f>
        <v>1221</v>
      </c>
      <c r="G13" s="26">
        <v>107</v>
      </c>
      <c r="H13" s="26">
        <v>65</v>
      </c>
      <c r="I13" s="26">
        <v>172</v>
      </c>
    </row>
    <row r="14" spans="1:9" x14ac:dyDescent="0.2">
      <c r="A14" s="16">
        <v>9</v>
      </c>
      <c r="B14" s="16" t="s">
        <v>38</v>
      </c>
      <c r="C14" s="18" t="s">
        <v>55</v>
      </c>
      <c r="D14" s="19">
        <f>'احصائية بالكليات الجامعية'!L43</f>
        <v>342</v>
      </c>
      <c r="E14" s="19">
        <f>'احصائية بالكليات الجامعية'!M43</f>
        <v>68</v>
      </c>
      <c r="F14" s="19">
        <f>'احصائية بالكليات الجامعية'!N43</f>
        <v>410</v>
      </c>
      <c r="G14" s="24">
        <v>52</v>
      </c>
      <c r="H14" s="24">
        <v>21</v>
      </c>
      <c r="I14" s="24">
        <v>73</v>
      </c>
    </row>
    <row r="15" spans="1:9" x14ac:dyDescent="0.2">
      <c r="A15" s="20">
        <v>10</v>
      </c>
      <c r="B15" s="20" t="s">
        <v>10</v>
      </c>
      <c r="C15" s="21" t="s">
        <v>55</v>
      </c>
      <c r="D15" s="22">
        <f>'احصائية بالكليات الجامعية'!L47</f>
        <v>604</v>
      </c>
      <c r="E15" s="22">
        <f>'احصائية بالكليات الجامعية'!M47</f>
        <v>981</v>
      </c>
      <c r="F15" s="22">
        <f>'احصائية بالكليات الجامعية'!N47</f>
        <v>1585</v>
      </c>
      <c r="G15" s="26">
        <v>98</v>
      </c>
      <c r="H15" s="26">
        <v>83</v>
      </c>
      <c r="I15" s="26">
        <v>181</v>
      </c>
    </row>
    <row r="16" spans="1:9" x14ac:dyDescent="0.2">
      <c r="A16" s="16">
        <v>11</v>
      </c>
      <c r="B16" s="16" t="s">
        <v>36</v>
      </c>
      <c r="C16" s="18" t="s">
        <v>55</v>
      </c>
      <c r="D16" s="19">
        <f>'احصائية بالكليات الجامعية'!L51</f>
        <v>0</v>
      </c>
      <c r="E16" s="19">
        <f>'احصائية بالكليات الجامعية'!M51</f>
        <v>8</v>
      </c>
      <c r="F16" s="19">
        <f>'احصائية بالكليات الجامعية'!N51</f>
        <v>8</v>
      </c>
      <c r="G16" s="16">
        <f>'احصائية بالكليات الجامعية'!U48</f>
        <v>0</v>
      </c>
      <c r="H16" s="16">
        <f>'احصائية بالكليات الجامعية'!V48</f>
        <v>0</v>
      </c>
      <c r="I16" s="16">
        <f>'احصائية بالكليات الجامعية'!W48</f>
        <v>0</v>
      </c>
    </row>
    <row r="17" spans="1:9" x14ac:dyDescent="0.2">
      <c r="A17" s="20">
        <v>12</v>
      </c>
      <c r="B17" s="20" t="s">
        <v>40</v>
      </c>
      <c r="C17" s="21" t="s">
        <v>55</v>
      </c>
      <c r="D17" s="22">
        <f>'احصائية بالكليات الجامعية'!L55</f>
        <v>0</v>
      </c>
      <c r="E17" s="22">
        <f>'احصائية بالكليات الجامعية'!M55</f>
        <v>1415</v>
      </c>
      <c r="F17" s="22">
        <f>'احصائية بالكليات الجامعية'!N55</f>
        <v>1415</v>
      </c>
      <c r="G17" s="26">
        <v>11</v>
      </c>
      <c r="H17" s="26">
        <v>74</v>
      </c>
      <c r="I17" s="26">
        <v>85</v>
      </c>
    </row>
    <row r="18" spans="1:9" x14ac:dyDescent="0.2">
      <c r="A18" s="16">
        <v>13</v>
      </c>
      <c r="B18" s="16" t="s">
        <v>20</v>
      </c>
      <c r="C18" s="18" t="s">
        <v>55</v>
      </c>
      <c r="D18" s="19">
        <f>'احصائية بالكليات الجامعية'!L59</f>
        <v>232</v>
      </c>
      <c r="E18" s="19">
        <f>'احصائية بالكليات الجامعية'!M59</f>
        <v>814</v>
      </c>
      <c r="F18" s="19">
        <f>'احصائية بالكليات الجامعية'!N59</f>
        <v>1046</v>
      </c>
      <c r="G18" s="24">
        <v>69</v>
      </c>
      <c r="H18" s="24">
        <v>20</v>
      </c>
      <c r="I18" s="24">
        <v>89</v>
      </c>
    </row>
    <row r="19" spans="1:9" x14ac:dyDescent="0.2">
      <c r="A19" s="20">
        <v>14</v>
      </c>
      <c r="B19" s="20" t="s">
        <v>21</v>
      </c>
      <c r="C19" s="21" t="s">
        <v>55</v>
      </c>
      <c r="D19" s="22">
        <f>'احصائية بالكليات الجامعية'!L63</f>
        <v>830</v>
      </c>
      <c r="E19" s="22">
        <f>'احصائية بالكليات الجامعية'!M63</f>
        <v>226</v>
      </c>
      <c r="F19" s="22">
        <f>'احصائية بالكليات الجامعية'!N63</f>
        <v>1056</v>
      </c>
      <c r="G19" s="26">
        <v>60</v>
      </c>
      <c r="H19" s="26">
        <v>7</v>
      </c>
      <c r="I19" s="26">
        <v>67</v>
      </c>
    </row>
    <row r="20" spans="1:9" x14ac:dyDescent="0.2">
      <c r="A20" s="16">
        <v>15</v>
      </c>
      <c r="B20" s="16" t="s">
        <v>26</v>
      </c>
      <c r="C20" s="18" t="s">
        <v>55</v>
      </c>
      <c r="D20" s="19">
        <f>'احصائية بالكليات الجامعية'!L67</f>
        <v>2123</v>
      </c>
      <c r="E20" s="19">
        <f>'احصائية بالكليات الجامعية'!M67</f>
        <v>1115</v>
      </c>
      <c r="F20" s="19">
        <f>'احصائية بالكليات الجامعية'!N67</f>
        <v>3238</v>
      </c>
      <c r="G20" s="24">
        <v>53</v>
      </c>
      <c r="H20" s="24">
        <v>10</v>
      </c>
      <c r="I20" s="24">
        <v>63</v>
      </c>
    </row>
    <row r="21" spans="1:9" x14ac:dyDescent="0.2">
      <c r="A21" s="20">
        <v>16</v>
      </c>
      <c r="B21" s="20" t="s">
        <v>6</v>
      </c>
      <c r="C21" s="21" t="s">
        <v>55</v>
      </c>
      <c r="D21" s="22">
        <f>'احصائية بالكليات الجامعية'!L71</f>
        <v>651</v>
      </c>
      <c r="E21" s="22">
        <f>'احصائية بالكليات الجامعية'!M71</f>
        <v>651</v>
      </c>
      <c r="F21" s="22">
        <f>'احصائية بالكليات الجامعية'!N71</f>
        <v>1302</v>
      </c>
      <c r="G21" s="26">
        <v>225</v>
      </c>
      <c r="H21" s="26">
        <v>95</v>
      </c>
      <c r="I21" s="26">
        <v>320</v>
      </c>
    </row>
    <row r="22" spans="1:9" x14ac:dyDescent="0.2">
      <c r="A22" s="16">
        <v>17</v>
      </c>
      <c r="B22" s="16" t="s">
        <v>39</v>
      </c>
      <c r="C22" s="18" t="s">
        <v>55</v>
      </c>
      <c r="D22" s="19">
        <f>'احصائية بالكليات الجامعية'!L75</f>
        <v>162</v>
      </c>
      <c r="E22" s="19">
        <f>'احصائية بالكليات الجامعية'!M75</f>
        <v>163</v>
      </c>
      <c r="F22" s="19">
        <f>'احصائية بالكليات الجامعية'!N75</f>
        <v>325</v>
      </c>
      <c r="G22" s="24">
        <v>83</v>
      </c>
      <c r="H22" s="24">
        <v>61</v>
      </c>
      <c r="I22" s="24">
        <v>144</v>
      </c>
    </row>
    <row r="23" spans="1:9" x14ac:dyDescent="0.2">
      <c r="A23" s="20">
        <v>18</v>
      </c>
      <c r="B23" s="20" t="s">
        <v>11</v>
      </c>
      <c r="C23" s="21" t="s">
        <v>55</v>
      </c>
      <c r="D23" s="22">
        <f>'احصائية بالكليات الجامعية'!L79</f>
        <v>30</v>
      </c>
      <c r="E23" s="22">
        <f>'احصائية بالكليات الجامعية'!M79</f>
        <v>267</v>
      </c>
      <c r="F23" s="22">
        <f>'احصائية بالكليات الجامعية'!N79</f>
        <v>297</v>
      </c>
      <c r="G23" s="26">
        <v>9</v>
      </c>
      <c r="H23" s="26">
        <v>64</v>
      </c>
      <c r="I23" s="26">
        <v>73</v>
      </c>
    </row>
    <row r="24" spans="1:9" x14ac:dyDescent="0.2">
      <c r="A24" s="16">
        <v>19</v>
      </c>
      <c r="B24" s="16" t="s">
        <v>18</v>
      </c>
      <c r="C24" s="18" t="s">
        <v>55</v>
      </c>
      <c r="D24" s="19">
        <f>'احصائية بالكليات الجامعية'!L83</f>
        <v>315</v>
      </c>
      <c r="E24" s="19">
        <f>'احصائية بالكليات الجامعية'!M83</f>
        <v>202</v>
      </c>
      <c r="F24" s="19">
        <f>'احصائية بالكليات الجامعية'!N83</f>
        <v>517</v>
      </c>
      <c r="G24" s="24">
        <v>72</v>
      </c>
      <c r="H24" s="24">
        <v>20</v>
      </c>
      <c r="I24" s="24">
        <v>92</v>
      </c>
    </row>
    <row r="25" spans="1:9" x14ac:dyDescent="0.2">
      <c r="A25" s="20">
        <v>20</v>
      </c>
      <c r="B25" s="20" t="s">
        <v>12</v>
      </c>
      <c r="C25" s="21" t="s">
        <v>55</v>
      </c>
      <c r="D25" s="22">
        <f>'احصائية بالكليات الجامعية'!L87</f>
        <v>281</v>
      </c>
      <c r="E25" s="22">
        <f>'احصائية بالكليات الجامعية'!M87</f>
        <v>388</v>
      </c>
      <c r="F25" s="22">
        <f>'احصائية بالكليات الجامعية'!N87</f>
        <v>669</v>
      </c>
      <c r="G25" s="26">
        <v>70</v>
      </c>
      <c r="H25" s="26">
        <v>64</v>
      </c>
      <c r="I25" s="26">
        <v>134</v>
      </c>
    </row>
    <row r="26" spans="1:9" x14ac:dyDescent="0.2">
      <c r="A26" s="16">
        <v>21</v>
      </c>
      <c r="B26" s="16" t="s">
        <v>28</v>
      </c>
      <c r="C26" s="18" t="s">
        <v>55</v>
      </c>
      <c r="D26" s="19">
        <f>'احصائية بالكليات الجامعية'!L91</f>
        <v>2701</v>
      </c>
      <c r="E26" s="19">
        <f>'احصائية بالكليات الجامعية'!M91</f>
        <v>1824</v>
      </c>
      <c r="F26" s="19">
        <f>'احصائية بالكليات الجامعية'!N91</f>
        <v>4525</v>
      </c>
      <c r="G26" s="24">
        <v>57</v>
      </c>
      <c r="H26" s="24">
        <v>50</v>
      </c>
      <c r="I26" s="24">
        <v>107</v>
      </c>
    </row>
    <row r="27" spans="1:9" x14ac:dyDescent="0.2">
      <c r="A27" s="20">
        <v>22</v>
      </c>
      <c r="B27" s="20" t="s">
        <v>14</v>
      </c>
      <c r="C27" s="21" t="s">
        <v>55</v>
      </c>
      <c r="D27" s="22">
        <f>'احصائية بالكليات الجامعية'!L95</f>
        <v>1656</v>
      </c>
      <c r="E27" s="22">
        <f>'احصائية بالكليات الجامعية'!M95</f>
        <v>1396</v>
      </c>
      <c r="F27" s="22">
        <f>'احصائية بالكليات الجامعية'!N95</f>
        <v>3052</v>
      </c>
      <c r="G27" s="26">
        <v>130</v>
      </c>
      <c r="H27" s="26">
        <v>34</v>
      </c>
      <c r="I27" s="26">
        <v>164</v>
      </c>
    </row>
    <row r="28" spans="1:9" x14ac:dyDescent="0.2">
      <c r="A28" s="16">
        <v>23</v>
      </c>
      <c r="B28" s="16" t="s">
        <v>15</v>
      </c>
      <c r="C28" s="18" t="s">
        <v>55</v>
      </c>
      <c r="D28" s="19">
        <f>'احصائية بالكليات الجامعية'!L99</f>
        <v>8482</v>
      </c>
      <c r="E28" s="19">
        <f>'احصائية بالكليات الجامعية'!M99</f>
        <v>6762</v>
      </c>
      <c r="F28" s="19">
        <f>'احصائية بالكليات الجامعية'!N99</f>
        <v>15244</v>
      </c>
      <c r="G28" s="24">
        <v>176</v>
      </c>
      <c r="H28" s="24">
        <v>132</v>
      </c>
      <c r="I28" s="24">
        <v>308</v>
      </c>
    </row>
    <row r="29" spans="1:9" x14ac:dyDescent="0.2">
      <c r="A29" s="20">
        <v>24</v>
      </c>
      <c r="B29" s="20" t="s">
        <v>29</v>
      </c>
      <c r="C29" s="21" t="s">
        <v>55</v>
      </c>
      <c r="D29" s="22">
        <f>'احصائية بالكليات الجامعية'!L103</f>
        <v>353</v>
      </c>
      <c r="E29" s="22">
        <f>'احصائية بالكليات الجامعية'!M103</f>
        <v>0</v>
      </c>
      <c r="F29" s="22">
        <f>'احصائية بالكليات الجامعية'!N103</f>
        <v>353</v>
      </c>
      <c r="G29" s="26">
        <v>33</v>
      </c>
      <c r="H29" s="26">
        <v>0</v>
      </c>
      <c r="I29" s="26">
        <v>33</v>
      </c>
    </row>
    <row r="30" spans="1:9" x14ac:dyDescent="0.2">
      <c r="A30" s="16">
        <v>25</v>
      </c>
      <c r="B30" s="16" t="s">
        <v>25</v>
      </c>
      <c r="C30" s="18" t="s">
        <v>55</v>
      </c>
      <c r="D30" s="19">
        <f>'احصائية بالكليات الجامعية'!L107</f>
        <v>137</v>
      </c>
      <c r="E30" s="19">
        <f>'احصائية بالكليات الجامعية'!M107</f>
        <v>703</v>
      </c>
      <c r="F30" s="19">
        <f>'احصائية بالكليات الجامعية'!N107</f>
        <v>840</v>
      </c>
      <c r="G30" s="24">
        <v>36</v>
      </c>
      <c r="H30" s="24">
        <v>19</v>
      </c>
      <c r="I30" s="24">
        <v>55</v>
      </c>
    </row>
    <row r="31" spans="1:9" x14ac:dyDescent="0.2">
      <c r="A31" s="20">
        <v>26</v>
      </c>
      <c r="B31" s="20" t="s">
        <v>48</v>
      </c>
      <c r="C31" s="21" t="s">
        <v>55</v>
      </c>
      <c r="D31" s="22">
        <f>'احصائية بالكليات الجامعية'!L111</f>
        <v>60</v>
      </c>
      <c r="E31" s="22">
        <f>'احصائية بالكليات الجامعية'!M111</f>
        <v>81</v>
      </c>
      <c r="F31" s="22">
        <f>'احصائية بالكليات الجامعية'!N111</f>
        <v>141</v>
      </c>
      <c r="G31" s="26">
        <v>14</v>
      </c>
      <c r="H31" s="26">
        <v>2</v>
      </c>
      <c r="I31" s="26">
        <v>16</v>
      </c>
    </row>
    <row r="32" spans="1:9" x14ac:dyDescent="0.2">
      <c r="A32" s="16">
        <v>27</v>
      </c>
      <c r="B32" s="16" t="s">
        <v>37</v>
      </c>
      <c r="C32" s="18" t="s">
        <v>55</v>
      </c>
      <c r="D32" s="19">
        <f>'احصائية بالكليات الجامعية'!L115</f>
        <v>116</v>
      </c>
      <c r="E32" s="19">
        <f>'احصائية بالكليات الجامعية'!M115</f>
        <v>0</v>
      </c>
      <c r="F32" s="19">
        <f>'احصائية بالكليات الجامعية'!N115</f>
        <v>116</v>
      </c>
      <c r="G32" s="24">
        <v>21</v>
      </c>
      <c r="H32" s="24">
        <v>3</v>
      </c>
      <c r="I32" s="24">
        <v>24</v>
      </c>
    </row>
    <row r="33" spans="1:9" x14ac:dyDescent="0.2">
      <c r="A33" s="20">
        <v>28</v>
      </c>
      <c r="B33" s="20" t="s">
        <v>16</v>
      </c>
      <c r="C33" s="21" t="s">
        <v>55</v>
      </c>
      <c r="D33" s="22">
        <f>'احصائية بالكليات الجامعية'!L119</f>
        <v>2206</v>
      </c>
      <c r="E33" s="22">
        <f>'احصائية بالكليات الجامعية'!M119</f>
        <v>3547</v>
      </c>
      <c r="F33" s="22">
        <f>'احصائية بالكليات الجامعية'!N119</f>
        <v>5753</v>
      </c>
      <c r="G33" s="26">
        <v>55</v>
      </c>
      <c r="H33" s="26">
        <v>107</v>
      </c>
      <c r="I33" s="26">
        <v>162</v>
      </c>
    </row>
    <row r="34" spans="1:9" x14ac:dyDescent="0.2">
      <c r="A34" s="16">
        <v>29</v>
      </c>
      <c r="B34" s="16" t="s">
        <v>22</v>
      </c>
      <c r="C34" s="18" t="s">
        <v>55</v>
      </c>
      <c r="D34" s="19">
        <f>'احصائية بالكليات الجامعية'!L123</f>
        <v>134</v>
      </c>
      <c r="E34" s="19">
        <f>'احصائية بالكليات الجامعية'!M123</f>
        <v>0</v>
      </c>
      <c r="F34" s="19">
        <f>'احصائية بالكليات الجامعية'!N123</f>
        <v>134</v>
      </c>
      <c r="G34" s="24">
        <v>27</v>
      </c>
      <c r="H34" s="24">
        <v>0</v>
      </c>
      <c r="I34" s="24">
        <v>27</v>
      </c>
    </row>
    <row r="35" spans="1:9" x14ac:dyDescent="0.2">
      <c r="A35" s="20">
        <v>30</v>
      </c>
      <c r="B35" s="20" t="s">
        <v>23</v>
      </c>
      <c r="C35" s="21" t="s">
        <v>55</v>
      </c>
      <c r="D35" s="22">
        <f>'احصائية بالكليات الجامعية'!L127</f>
        <v>76</v>
      </c>
      <c r="E35" s="22">
        <f>'احصائية بالكليات الجامعية'!M127</f>
        <v>275</v>
      </c>
      <c r="F35" s="22">
        <f>'احصائية بالكليات الجامعية'!N127</f>
        <v>351</v>
      </c>
      <c r="G35" s="26">
        <v>19</v>
      </c>
      <c r="H35" s="26">
        <v>17</v>
      </c>
      <c r="I35" s="26">
        <v>36</v>
      </c>
    </row>
    <row r="36" spans="1:9" x14ac:dyDescent="0.2">
      <c r="A36" s="16">
        <v>31</v>
      </c>
      <c r="B36" s="16" t="s">
        <v>47</v>
      </c>
      <c r="C36" s="18" t="s">
        <v>55</v>
      </c>
      <c r="D36" s="19">
        <f>'احصائية بالكليات الجامعية'!L131</f>
        <v>115</v>
      </c>
      <c r="E36" s="19">
        <f>'احصائية بالكليات الجامعية'!M131</f>
        <v>26</v>
      </c>
      <c r="F36" s="19">
        <f>'احصائية بالكليات الجامعية'!N131</f>
        <v>141</v>
      </c>
      <c r="G36" s="24">
        <v>26</v>
      </c>
      <c r="H36" s="24">
        <v>11</v>
      </c>
      <c r="I36" s="24">
        <v>37</v>
      </c>
    </row>
    <row r="37" spans="1:9" x14ac:dyDescent="0.2">
      <c r="A37" s="23">
        <v>32</v>
      </c>
      <c r="B37" s="20" t="s">
        <v>49</v>
      </c>
      <c r="C37" s="21" t="s">
        <v>55</v>
      </c>
      <c r="D37" s="22">
        <f>'احصائية بالكليات الجامعية'!L135</f>
        <v>231</v>
      </c>
      <c r="E37" s="22">
        <f>'احصائية بالكليات الجامعية'!M135</f>
        <v>1035</v>
      </c>
      <c r="F37" s="22">
        <f>'احصائية بالكليات الجامعية'!N135</f>
        <v>1266</v>
      </c>
      <c r="G37" s="26">
        <v>5</v>
      </c>
      <c r="H37" s="26">
        <v>33</v>
      </c>
      <c r="I37" s="26">
        <v>38</v>
      </c>
    </row>
    <row r="38" spans="1:9" x14ac:dyDescent="0.2">
      <c r="A38" s="16">
        <v>33</v>
      </c>
      <c r="B38" s="16" t="s">
        <v>7</v>
      </c>
      <c r="C38" s="18" t="s">
        <v>55</v>
      </c>
      <c r="D38" s="19">
        <f>'احصائية بالكليات الجامعية'!L139</f>
        <v>114</v>
      </c>
      <c r="E38" s="19">
        <f>'احصائية بالكليات الجامعية'!M139</f>
        <v>202</v>
      </c>
      <c r="F38" s="19">
        <f>'احصائية بالكليات الجامعية'!N139</f>
        <v>316</v>
      </c>
      <c r="G38" s="24">
        <v>11</v>
      </c>
      <c r="H38" s="24">
        <v>15</v>
      </c>
      <c r="I38" s="24">
        <v>26</v>
      </c>
    </row>
    <row r="39" spans="1:9" x14ac:dyDescent="0.2">
      <c r="A39" s="20">
        <v>34</v>
      </c>
      <c r="B39" s="20" t="s">
        <v>8</v>
      </c>
      <c r="C39" s="21" t="s">
        <v>55</v>
      </c>
      <c r="D39" s="22">
        <f>'احصائية بالكليات الجامعية'!L143</f>
        <v>692</v>
      </c>
      <c r="E39" s="22">
        <f>'احصائية بالكليات الجامعية'!M143</f>
        <v>1000</v>
      </c>
      <c r="F39" s="22">
        <f>'احصائية بالكليات الجامعية'!N143</f>
        <v>1692</v>
      </c>
      <c r="G39" s="26">
        <v>33</v>
      </c>
      <c r="H39" s="26">
        <v>23</v>
      </c>
      <c r="I39" s="26">
        <v>56</v>
      </c>
    </row>
    <row r="40" spans="1:9" x14ac:dyDescent="0.2">
      <c r="A40" s="29" t="s">
        <v>45</v>
      </c>
      <c r="B40" s="30"/>
      <c r="C40" s="31"/>
      <c r="D40" s="32"/>
      <c r="E40" s="33"/>
      <c r="F40" s="34"/>
      <c r="G40" s="24">
        <v>141</v>
      </c>
      <c r="H40" s="24">
        <v>16</v>
      </c>
      <c r="I40" s="24">
        <v>157</v>
      </c>
    </row>
    <row r="41" spans="1:9" x14ac:dyDescent="0.2">
      <c r="A41" s="44" t="s">
        <v>46</v>
      </c>
      <c r="B41" s="45"/>
      <c r="C41" s="46"/>
      <c r="D41" s="35"/>
      <c r="E41" s="36"/>
      <c r="F41" s="37"/>
      <c r="G41" s="26">
        <v>37</v>
      </c>
      <c r="H41" s="26">
        <v>0</v>
      </c>
      <c r="I41" s="26">
        <v>37</v>
      </c>
    </row>
    <row r="42" spans="1:9" x14ac:dyDescent="0.2">
      <c r="A42" s="29" t="s">
        <v>56</v>
      </c>
      <c r="B42" s="30"/>
      <c r="C42" s="31"/>
      <c r="D42" s="38"/>
      <c r="E42" s="39"/>
      <c r="F42" s="40"/>
      <c r="G42" s="24">
        <v>70</v>
      </c>
      <c r="H42" s="24">
        <v>64</v>
      </c>
      <c r="I42" s="24">
        <v>134</v>
      </c>
    </row>
    <row r="43" spans="1:9" ht="15" x14ac:dyDescent="0.25">
      <c r="A43" s="41" t="s">
        <v>57</v>
      </c>
      <c r="B43" s="42"/>
      <c r="C43" s="42"/>
      <c r="D43" s="42"/>
      <c r="E43" s="42"/>
      <c r="F43" s="43"/>
      <c r="G43" s="12">
        <f>SUM(G6:G42)</f>
        <v>2940</v>
      </c>
      <c r="H43" s="12">
        <f>SUM(H6:H42)</f>
        <v>2140</v>
      </c>
      <c r="I43" s="12">
        <f>SUM(I6:I42)</f>
        <v>5080</v>
      </c>
    </row>
    <row r="45" spans="1:9" ht="15" x14ac:dyDescent="0.25">
      <c r="A45" s="13" t="s">
        <v>58</v>
      </c>
      <c r="B45" s="13"/>
      <c r="C45" s="13"/>
      <c r="D45" s="13"/>
      <c r="E45" s="13"/>
    </row>
    <row r="46" spans="1:9" ht="15" x14ac:dyDescent="0.25">
      <c r="A46" s="14" t="s">
        <v>60</v>
      </c>
      <c r="B46" s="14"/>
      <c r="C46" s="14"/>
      <c r="D46" s="14"/>
      <c r="E46" s="14"/>
    </row>
    <row r="47" spans="1:9" ht="15" x14ac:dyDescent="0.2">
      <c r="A47" s="15" t="s">
        <v>61</v>
      </c>
      <c r="B47" s="15"/>
      <c r="C47" s="15"/>
      <c r="D47" s="15"/>
      <c r="E47" s="15"/>
      <c r="F47" s="15"/>
    </row>
    <row r="48" spans="1:9" ht="15" x14ac:dyDescent="0.25">
      <c r="A48" s="13" t="s">
        <v>59</v>
      </c>
      <c r="B48" s="13"/>
      <c r="C48" s="13"/>
      <c r="D48" s="13"/>
      <c r="E48" s="13"/>
    </row>
  </sheetData>
  <mergeCells count="11">
    <mergeCell ref="D4:F4"/>
    <mergeCell ref="G4:I4"/>
    <mergeCell ref="B2:I2"/>
    <mergeCell ref="A4:A5"/>
    <mergeCell ref="B4:B5"/>
    <mergeCell ref="C4:C5"/>
    <mergeCell ref="A42:C42"/>
    <mergeCell ref="D40:F42"/>
    <mergeCell ref="A43:F43"/>
    <mergeCell ref="A40:C40"/>
    <mergeCell ref="A41:C41"/>
  </mergeCells>
  <conditionalFormatting sqref="D6:F6">
    <cfRule type="cellIs" dxfId="244" priority="336" operator="equal">
      <formula>"Null"</formula>
    </cfRule>
  </conditionalFormatting>
  <conditionalFormatting sqref="D6:F6">
    <cfRule type="containsBlanks" dxfId="243" priority="334">
      <formula>LEN(TRIM(D6))=0</formula>
    </cfRule>
    <cfRule type="cellIs" dxfId="242" priority="335" operator="lessThan">
      <formula>0</formula>
    </cfRule>
  </conditionalFormatting>
  <conditionalFormatting sqref="D7:F7">
    <cfRule type="cellIs" dxfId="241" priority="99" operator="equal">
      <formula>"Null"</formula>
    </cfRule>
  </conditionalFormatting>
  <conditionalFormatting sqref="D7:F7">
    <cfRule type="containsBlanks" dxfId="240" priority="97">
      <formula>LEN(TRIM(D7))=0</formula>
    </cfRule>
    <cfRule type="cellIs" dxfId="239" priority="98" operator="lessThan">
      <formula>0</formula>
    </cfRule>
  </conditionalFormatting>
  <conditionalFormatting sqref="D8:F8">
    <cfRule type="cellIs" dxfId="238" priority="96" operator="equal">
      <formula>"Null"</formula>
    </cfRule>
  </conditionalFormatting>
  <conditionalFormatting sqref="D8:F8">
    <cfRule type="containsBlanks" dxfId="237" priority="94">
      <formula>LEN(TRIM(D8))=0</formula>
    </cfRule>
    <cfRule type="cellIs" dxfId="236" priority="95" operator="lessThan">
      <formula>0</formula>
    </cfRule>
  </conditionalFormatting>
  <conditionalFormatting sqref="D9:F9">
    <cfRule type="cellIs" dxfId="235" priority="93" operator="equal">
      <formula>"Null"</formula>
    </cfRule>
  </conditionalFormatting>
  <conditionalFormatting sqref="D9:F9">
    <cfRule type="containsBlanks" dxfId="234" priority="91">
      <formula>LEN(TRIM(D9))=0</formula>
    </cfRule>
    <cfRule type="cellIs" dxfId="233" priority="92" operator="lessThan">
      <formula>0</formula>
    </cfRule>
  </conditionalFormatting>
  <conditionalFormatting sqref="D10:F10">
    <cfRule type="cellIs" dxfId="232" priority="90" operator="equal">
      <formula>"Null"</formula>
    </cfRule>
  </conditionalFormatting>
  <conditionalFormatting sqref="D10:F10">
    <cfRule type="containsBlanks" dxfId="231" priority="88">
      <formula>LEN(TRIM(D10))=0</formula>
    </cfRule>
    <cfRule type="cellIs" dxfId="230" priority="89" operator="lessThan">
      <formula>0</formula>
    </cfRule>
  </conditionalFormatting>
  <conditionalFormatting sqref="D11:F11">
    <cfRule type="cellIs" dxfId="229" priority="87" operator="equal">
      <formula>"Null"</formula>
    </cfRule>
  </conditionalFormatting>
  <conditionalFormatting sqref="D11:F11">
    <cfRule type="containsBlanks" dxfId="228" priority="85">
      <formula>LEN(TRIM(D11))=0</formula>
    </cfRule>
    <cfRule type="cellIs" dxfId="227" priority="86" operator="lessThan">
      <formula>0</formula>
    </cfRule>
  </conditionalFormatting>
  <conditionalFormatting sqref="D12:F12">
    <cfRule type="cellIs" dxfId="226" priority="84" operator="equal">
      <formula>"Null"</formula>
    </cfRule>
  </conditionalFormatting>
  <conditionalFormatting sqref="D12:F12">
    <cfRule type="containsBlanks" dxfId="225" priority="82">
      <formula>LEN(TRIM(D12))=0</formula>
    </cfRule>
    <cfRule type="cellIs" dxfId="224" priority="83" operator="lessThan">
      <formula>0</formula>
    </cfRule>
  </conditionalFormatting>
  <conditionalFormatting sqref="D13:F13">
    <cfRule type="cellIs" dxfId="223" priority="81" operator="equal">
      <formula>"Null"</formula>
    </cfRule>
  </conditionalFormatting>
  <conditionalFormatting sqref="D13:F13">
    <cfRule type="containsBlanks" dxfId="222" priority="79">
      <formula>LEN(TRIM(D13))=0</formula>
    </cfRule>
    <cfRule type="cellIs" dxfId="221" priority="80" operator="lessThan">
      <formula>0</formula>
    </cfRule>
  </conditionalFormatting>
  <conditionalFormatting sqref="D14:F14">
    <cfRule type="cellIs" dxfId="220" priority="78" operator="equal">
      <formula>"Null"</formula>
    </cfRule>
  </conditionalFormatting>
  <conditionalFormatting sqref="D14:F14">
    <cfRule type="containsBlanks" dxfId="219" priority="76">
      <formula>LEN(TRIM(D14))=0</formula>
    </cfRule>
    <cfRule type="cellIs" dxfId="218" priority="77" operator="lessThan">
      <formula>0</formula>
    </cfRule>
  </conditionalFormatting>
  <conditionalFormatting sqref="D15:F15">
    <cfRule type="cellIs" dxfId="217" priority="75" operator="equal">
      <formula>"Null"</formula>
    </cfRule>
  </conditionalFormatting>
  <conditionalFormatting sqref="D15:F15">
    <cfRule type="containsBlanks" dxfId="216" priority="73">
      <formula>LEN(TRIM(D15))=0</formula>
    </cfRule>
    <cfRule type="cellIs" dxfId="215" priority="74" operator="lessThan">
      <formula>0</formula>
    </cfRule>
  </conditionalFormatting>
  <conditionalFormatting sqref="D16:F16">
    <cfRule type="cellIs" dxfId="214" priority="72" operator="equal">
      <formula>"Null"</formula>
    </cfRule>
  </conditionalFormatting>
  <conditionalFormatting sqref="D16:F16">
    <cfRule type="containsBlanks" dxfId="213" priority="70">
      <formula>LEN(TRIM(D16))=0</formula>
    </cfRule>
    <cfRule type="cellIs" dxfId="212" priority="71" operator="lessThan">
      <formula>0</formula>
    </cfRule>
  </conditionalFormatting>
  <conditionalFormatting sqref="D17:F17">
    <cfRule type="cellIs" dxfId="211" priority="69" operator="equal">
      <formula>"Null"</formula>
    </cfRule>
  </conditionalFormatting>
  <conditionalFormatting sqref="D17:F17">
    <cfRule type="containsBlanks" dxfId="210" priority="67">
      <formula>LEN(TRIM(D17))=0</formula>
    </cfRule>
    <cfRule type="cellIs" dxfId="209" priority="68" operator="lessThan">
      <formula>0</formula>
    </cfRule>
  </conditionalFormatting>
  <conditionalFormatting sqref="D18:F18">
    <cfRule type="cellIs" dxfId="208" priority="66" operator="equal">
      <formula>"Null"</formula>
    </cfRule>
  </conditionalFormatting>
  <conditionalFormatting sqref="D18:F18">
    <cfRule type="containsBlanks" dxfId="207" priority="64">
      <formula>LEN(TRIM(D18))=0</formula>
    </cfRule>
    <cfRule type="cellIs" dxfId="206" priority="65" operator="lessThan">
      <formula>0</formula>
    </cfRule>
  </conditionalFormatting>
  <conditionalFormatting sqref="D19:F19">
    <cfRule type="cellIs" dxfId="205" priority="63" operator="equal">
      <formula>"Null"</formula>
    </cfRule>
  </conditionalFormatting>
  <conditionalFormatting sqref="D19:F19">
    <cfRule type="containsBlanks" dxfId="204" priority="61">
      <formula>LEN(TRIM(D19))=0</formula>
    </cfRule>
    <cfRule type="cellIs" dxfId="203" priority="62" operator="lessThan">
      <formula>0</formula>
    </cfRule>
  </conditionalFormatting>
  <conditionalFormatting sqref="D20:F20">
    <cfRule type="cellIs" dxfId="202" priority="60" operator="equal">
      <formula>"Null"</formula>
    </cfRule>
  </conditionalFormatting>
  <conditionalFormatting sqref="D20:F20">
    <cfRule type="containsBlanks" dxfId="201" priority="58">
      <formula>LEN(TRIM(D20))=0</formula>
    </cfRule>
    <cfRule type="cellIs" dxfId="200" priority="59" operator="lessThan">
      <formula>0</formula>
    </cfRule>
  </conditionalFormatting>
  <conditionalFormatting sqref="D21:F21">
    <cfRule type="cellIs" dxfId="199" priority="57" operator="equal">
      <formula>"Null"</formula>
    </cfRule>
  </conditionalFormatting>
  <conditionalFormatting sqref="D21:F21">
    <cfRule type="containsBlanks" dxfId="198" priority="55">
      <formula>LEN(TRIM(D21))=0</formula>
    </cfRule>
    <cfRule type="cellIs" dxfId="197" priority="56" operator="lessThan">
      <formula>0</formula>
    </cfRule>
  </conditionalFormatting>
  <conditionalFormatting sqref="D22:F22">
    <cfRule type="cellIs" dxfId="196" priority="54" operator="equal">
      <formula>"Null"</formula>
    </cfRule>
  </conditionalFormatting>
  <conditionalFormatting sqref="D22:F22">
    <cfRule type="containsBlanks" dxfId="195" priority="52">
      <formula>LEN(TRIM(D22))=0</formula>
    </cfRule>
    <cfRule type="cellIs" dxfId="194" priority="53" operator="lessThan">
      <formula>0</formula>
    </cfRule>
  </conditionalFormatting>
  <conditionalFormatting sqref="D23:F23">
    <cfRule type="cellIs" dxfId="193" priority="51" operator="equal">
      <formula>"Null"</formula>
    </cfRule>
  </conditionalFormatting>
  <conditionalFormatting sqref="D23:F23">
    <cfRule type="containsBlanks" dxfId="192" priority="49">
      <formula>LEN(TRIM(D23))=0</formula>
    </cfRule>
    <cfRule type="cellIs" dxfId="191" priority="50" operator="lessThan">
      <formula>0</formula>
    </cfRule>
  </conditionalFormatting>
  <conditionalFormatting sqref="D24:F24">
    <cfRule type="cellIs" dxfId="190" priority="48" operator="equal">
      <formula>"Null"</formula>
    </cfRule>
  </conditionalFormatting>
  <conditionalFormatting sqref="D24:F24">
    <cfRule type="containsBlanks" dxfId="189" priority="46">
      <formula>LEN(TRIM(D24))=0</formula>
    </cfRule>
    <cfRule type="cellIs" dxfId="188" priority="47" operator="lessThan">
      <formula>0</formula>
    </cfRule>
  </conditionalFormatting>
  <conditionalFormatting sqref="D25:F25">
    <cfRule type="cellIs" dxfId="187" priority="45" operator="equal">
      <formula>"Null"</formula>
    </cfRule>
  </conditionalFormatting>
  <conditionalFormatting sqref="D25:F25">
    <cfRule type="containsBlanks" dxfId="186" priority="43">
      <formula>LEN(TRIM(D25))=0</formula>
    </cfRule>
    <cfRule type="cellIs" dxfId="185" priority="44" operator="lessThan">
      <formula>0</formula>
    </cfRule>
  </conditionalFormatting>
  <conditionalFormatting sqref="D26:F26">
    <cfRule type="cellIs" dxfId="184" priority="42" operator="equal">
      <formula>"Null"</formula>
    </cfRule>
  </conditionalFormatting>
  <conditionalFormatting sqref="D26:F26">
    <cfRule type="containsBlanks" dxfId="183" priority="40">
      <formula>LEN(TRIM(D26))=0</formula>
    </cfRule>
    <cfRule type="cellIs" dxfId="182" priority="41" operator="lessThan">
      <formula>0</formula>
    </cfRule>
  </conditionalFormatting>
  <conditionalFormatting sqref="D27:F27">
    <cfRule type="cellIs" dxfId="181" priority="39" operator="equal">
      <formula>"Null"</formula>
    </cfRule>
  </conditionalFormatting>
  <conditionalFormatting sqref="D27:F27">
    <cfRule type="containsBlanks" dxfId="180" priority="37">
      <formula>LEN(TRIM(D27))=0</formula>
    </cfRule>
    <cfRule type="cellIs" dxfId="179" priority="38" operator="lessThan">
      <formula>0</formula>
    </cfRule>
  </conditionalFormatting>
  <conditionalFormatting sqref="D28:F28">
    <cfRule type="cellIs" dxfId="178" priority="36" operator="equal">
      <formula>"Null"</formula>
    </cfRule>
  </conditionalFormatting>
  <conditionalFormatting sqref="D28:F28">
    <cfRule type="containsBlanks" dxfId="177" priority="34">
      <formula>LEN(TRIM(D28))=0</formula>
    </cfRule>
    <cfRule type="cellIs" dxfId="176" priority="35" operator="lessThan">
      <formula>0</formula>
    </cfRule>
  </conditionalFormatting>
  <conditionalFormatting sqref="D29:F29">
    <cfRule type="cellIs" dxfId="175" priority="33" operator="equal">
      <formula>"Null"</formula>
    </cfRule>
  </conditionalFormatting>
  <conditionalFormatting sqref="D29:F29">
    <cfRule type="containsBlanks" dxfId="174" priority="31">
      <formula>LEN(TRIM(D29))=0</formula>
    </cfRule>
    <cfRule type="cellIs" dxfId="173" priority="32" operator="lessThan">
      <formula>0</formula>
    </cfRule>
  </conditionalFormatting>
  <conditionalFormatting sqref="D30:F30">
    <cfRule type="cellIs" dxfId="172" priority="30" operator="equal">
      <formula>"Null"</formula>
    </cfRule>
  </conditionalFormatting>
  <conditionalFormatting sqref="D30:F30">
    <cfRule type="containsBlanks" dxfId="171" priority="28">
      <formula>LEN(TRIM(D30))=0</formula>
    </cfRule>
    <cfRule type="cellIs" dxfId="170" priority="29" operator="lessThan">
      <formula>0</formula>
    </cfRule>
  </conditionalFormatting>
  <conditionalFormatting sqref="D31:F31">
    <cfRule type="cellIs" dxfId="169" priority="27" operator="equal">
      <formula>"Null"</formula>
    </cfRule>
  </conditionalFormatting>
  <conditionalFormatting sqref="D31:F31">
    <cfRule type="containsBlanks" dxfId="168" priority="25">
      <formula>LEN(TRIM(D31))=0</formula>
    </cfRule>
    <cfRule type="cellIs" dxfId="167" priority="26" operator="lessThan">
      <formula>0</formula>
    </cfRule>
  </conditionalFormatting>
  <conditionalFormatting sqref="D32:F32">
    <cfRule type="cellIs" dxfId="166" priority="24" operator="equal">
      <formula>"Null"</formula>
    </cfRule>
  </conditionalFormatting>
  <conditionalFormatting sqref="D32:F32">
    <cfRule type="containsBlanks" dxfId="165" priority="22">
      <formula>LEN(TRIM(D32))=0</formula>
    </cfRule>
    <cfRule type="cellIs" dxfId="164" priority="23" operator="lessThan">
      <formula>0</formula>
    </cfRule>
  </conditionalFormatting>
  <conditionalFormatting sqref="D33:F33">
    <cfRule type="cellIs" dxfId="163" priority="21" operator="equal">
      <formula>"Null"</formula>
    </cfRule>
  </conditionalFormatting>
  <conditionalFormatting sqref="D33:F33">
    <cfRule type="containsBlanks" dxfId="162" priority="19">
      <formula>LEN(TRIM(D33))=0</formula>
    </cfRule>
    <cfRule type="cellIs" dxfId="161" priority="20" operator="lessThan">
      <formula>0</formula>
    </cfRule>
  </conditionalFormatting>
  <conditionalFormatting sqref="D34:F34">
    <cfRule type="cellIs" dxfId="160" priority="18" operator="equal">
      <formula>"Null"</formula>
    </cfRule>
  </conditionalFormatting>
  <conditionalFormatting sqref="D34:F34">
    <cfRule type="containsBlanks" dxfId="159" priority="16">
      <formula>LEN(TRIM(D34))=0</formula>
    </cfRule>
    <cfRule type="cellIs" dxfId="158" priority="17" operator="lessThan">
      <formula>0</formula>
    </cfRule>
  </conditionalFormatting>
  <conditionalFormatting sqref="D35:F35">
    <cfRule type="cellIs" dxfId="157" priority="15" operator="equal">
      <formula>"Null"</formula>
    </cfRule>
  </conditionalFormatting>
  <conditionalFormatting sqref="D35:F35">
    <cfRule type="containsBlanks" dxfId="156" priority="13">
      <formula>LEN(TRIM(D35))=0</formula>
    </cfRule>
    <cfRule type="cellIs" dxfId="155" priority="14" operator="lessThan">
      <formula>0</formula>
    </cfRule>
  </conditionalFormatting>
  <conditionalFormatting sqref="D36:F36">
    <cfRule type="cellIs" dxfId="154" priority="12" operator="equal">
      <formula>"Null"</formula>
    </cfRule>
  </conditionalFormatting>
  <conditionalFormatting sqref="D36:F36">
    <cfRule type="containsBlanks" dxfId="153" priority="10">
      <formula>LEN(TRIM(D36))=0</formula>
    </cfRule>
    <cfRule type="cellIs" dxfId="152" priority="11" operator="lessThan">
      <formula>0</formula>
    </cfRule>
  </conditionalFormatting>
  <conditionalFormatting sqref="D37:F37">
    <cfRule type="cellIs" dxfId="151" priority="9" operator="equal">
      <formula>"Null"</formula>
    </cfRule>
  </conditionalFormatting>
  <conditionalFormatting sqref="D37:F37">
    <cfRule type="containsBlanks" dxfId="150" priority="7">
      <formula>LEN(TRIM(D37))=0</formula>
    </cfRule>
    <cfRule type="cellIs" dxfId="149" priority="8" operator="lessThan">
      <formula>0</formula>
    </cfRule>
  </conditionalFormatting>
  <conditionalFormatting sqref="D38:F38">
    <cfRule type="cellIs" dxfId="148" priority="6" operator="equal">
      <formula>"Null"</formula>
    </cfRule>
  </conditionalFormatting>
  <conditionalFormatting sqref="D38:F38">
    <cfRule type="containsBlanks" dxfId="147" priority="4">
      <formula>LEN(TRIM(D38))=0</formula>
    </cfRule>
    <cfRule type="cellIs" dxfId="146" priority="5" operator="lessThan">
      <formula>0</formula>
    </cfRule>
  </conditionalFormatting>
  <conditionalFormatting sqref="D39:F39">
    <cfRule type="cellIs" dxfId="145" priority="3" operator="equal">
      <formula>"Null"</formula>
    </cfRule>
  </conditionalFormatting>
  <conditionalFormatting sqref="D39:F39">
    <cfRule type="containsBlanks" dxfId="144" priority="1">
      <formula>LEN(TRIM(D39))=0</formula>
    </cfRule>
    <cfRule type="cellIs" dxfId="143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W152"/>
  <sheetViews>
    <sheetView rightToLeft="1" zoomScaleNormal="100" workbookViewId="0">
      <selection activeCell="B3" sqref="B3"/>
    </sheetView>
  </sheetViews>
  <sheetFormatPr defaultRowHeight="14.25" x14ac:dyDescent="0.2"/>
  <cols>
    <col min="1" max="1" width="2.875" bestFit="1" customWidth="1"/>
    <col min="2" max="2" width="22.25" bestFit="1" customWidth="1"/>
    <col min="3" max="3" width="14.5" bestFit="1" customWidth="1"/>
    <col min="4" max="4" width="13.75" bestFit="1" customWidth="1"/>
    <col min="5" max="5" width="13.75" style="1" customWidth="1"/>
    <col min="6" max="14" width="7.125" customWidth="1"/>
    <col min="15" max="23" width="7.125" style="27" customWidth="1"/>
  </cols>
  <sheetData>
    <row r="2" spans="1:23" s="1" customFormat="1" ht="30.75" x14ac:dyDescent="0.2">
      <c r="B2" s="51" t="s">
        <v>63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s="1" customFormat="1" x14ac:dyDescent="0.2">
      <c r="O3" s="27"/>
      <c r="P3" s="27"/>
      <c r="Q3" s="27"/>
      <c r="R3" s="27"/>
      <c r="S3" s="27"/>
      <c r="T3" s="27"/>
      <c r="U3" s="27"/>
      <c r="V3" s="27"/>
      <c r="W3" s="27"/>
    </row>
    <row r="4" spans="1:23" s="1" customFormat="1" ht="23.25" x14ac:dyDescent="0.2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48" t="s">
        <v>65</v>
      </c>
      <c r="P4" s="49"/>
      <c r="Q4" s="49"/>
      <c r="R4" s="49"/>
      <c r="S4" s="49"/>
      <c r="T4" s="49"/>
      <c r="U4" s="49"/>
      <c r="V4" s="49"/>
      <c r="W4" s="50"/>
    </row>
    <row r="5" spans="1:23" s="1" customFormat="1" ht="23.25" x14ac:dyDescent="0.2">
      <c r="A5" s="47" t="s">
        <v>43</v>
      </c>
      <c r="B5" s="47" t="s">
        <v>31</v>
      </c>
      <c r="C5" s="52" t="s">
        <v>30</v>
      </c>
      <c r="D5" s="52" t="s">
        <v>34</v>
      </c>
      <c r="E5" s="62" t="s">
        <v>32</v>
      </c>
      <c r="F5" s="47" t="s">
        <v>3</v>
      </c>
      <c r="G5" s="47"/>
      <c r="H5" s="47"/>
      <c r="I5" s="47" t="s">
        <v>4</v>
      </c>
      <c r="J5" s="47"/>
      <c r="K5" s="47"/>
      <c r="L5" s="47" t="s">
        <v>0</v>
      </c>
      <c r="M5" s="47"/>
      <c r="N5" s="47"/>
      <c r="O5" s="61" t="s">
        <v>3</v>
      </c>
      <c r="P5" s="61"/>
      <c r="Q5" s="61"/>
      <c r="R5" s="61" t="s">
        <v>4</v>
      </c>
      <c r="S5" s="61"/>
      <c r="T5" s="61"/>
      <c r="U5" s="61" t="s">
        <v>0</v>
      </c>
      <c r="V5" s="61"/>
      <c r="W5" s="61"/>
    </row>
    <row r="6" spans="1:23" s="1" customFormat="1" ht="23.25" x14ac:dyDescent="0.2">
      <c r="A6" s="47"/>
      <c r="B6" s="47"/>
      <c r="C6" s="53"/>
      <c r="D6" s="53"/>
      <c r="E6" s="63"/>
      <c r="F6" s="2" t="s">
        <v>1</v>
      </c>
      <c r="G6" s="2" t="s">
        <v>2</v>
      </c>
      <c r="H6" s="2" t="s">
        <v>33</v>
      </c>
      <c r="I6" s="2" t="s">
        <v>1</v>
      </c>
      <c r="J6" s="2" t="s">
        <v>2</v>
      </c>
      <c r="K6" s="2" t="s">
        <v>33</v>
      </c>
      <c r="L6" s="2" t="s">
        <v>1</v>
      </c>
      <c r="M6" s="2" t="s">
        <v>2</v>
      </c>
      <c r="N6" s="2" t="s">
        <v>33</v>
      </c>
      <c r="O6" s="25" t="s">
        <v>1</v>
      </c>
      <c r="P6" s="25" t="s">
        <v>2</v>
      </c>
      <c r="Q6" s="25" t="s">
        <v>33</v>
      </c>
      <c r="R6" s="25" t="s">
        <v>1</v>
      </c>
      <c r="S6" s="25" t="s">
        <v>2</v>
      </c>
      <c r="T6" s="25" t="s">
        <v>33</v>
      </c>
      <c r="U6" s="25" t="s">
        <v>1</v>
      </c>
      <c r="V6" s="25" t="s">
        <v>2</v>
      </c>
      <c r="W6" s="25" t="s">
        <v>33</v>
      </c>
    </row>
    <row r="7" spans="1:23" x14ac:dyDescent="0.2">
      <c r="A7" s="57">
        <v>1</v>
      </c>
      <c r="B7" s="57" t="s">
        <v>5</v>
      </c>
      <c r="C7" s="57" t="s">
        <v>66</v>
      </c>
      <c r="D7" s="3" t="s">
        <v>41</v>
      </c>
      <c r="E7" s="24" t="s">
        <v>35</v>
      </c>
      <c r="F7" s="24">
        <v>104</v>
      </c>
      <c r="G7" s="24">
        <v>113</v>
      </c>
      <c r="H7" s="24">
        <v>217</v>
      </c>
      <c r="I7" s="24">
        <v>1</v>
      </c>
      <c r="J7" s="24">
        <v>0</v>
      </c>
      <c r="K7" s="24">
        <v>1</v>
      </c>
      <c r="L7" s="24">
        <v>105</v>
      </c>
      <c r="M7" s="24">
        <v>113</v>
      </c>
      <c r="N7" s="24">
        <v>218</v>
      </c>
      <c r="O7" s="54">
        <v>112</v>
      </c>
      <c r="P7" s="54">
        <v>87</v>
      </c>
      <c r="Q7" s="54">
        <v>199</v>
      </c>
      <c r="R7" s="54">
        <v>37</v>
      </c>
      <c r="S7" s="54">
        <v>5</v>
      </c>
      <c r="T7" s="54">
        <v>42</v>
      </c>
      <c r="U7" s="54">
        <v>149</v>
      </c>
      <c r="V7" s="54">
        <v>92</v>
      </c>
      <c r="W7" s="54">
        <v>241</v>
      </c>
    </row>
    <row r="8" spans="1:23" x14ac:dyDescent="0.2">
      <c r="A8" s="57"/>
      <c r="B8" s="57"/>
      <c r="C8" s="57"/>
      <c r="D8" s="57" t="s">
        <v>42</v>
      </c>
      <c r="E8" s="24" t="s">
        <v>35</v>
      </c>
      <c r="F8" s="24">
        <v>4886</v>
      </c>
      <c r="G8" s="24">
        <v>4006</v>
      </c>
      <c r="H8" s="24">
        <v>8892</v>
      </c>
      <c r="I8" s="24">
        <v>353</v>
      </c>
      <c r="J8" s="24">
        <v>121</v>
      </c>
      <c r="K8" s="24">
        <v>474</v>
      </c>
      <c r="L8" s="24">
        <v>5239</v>
      </c>
      <c r="M8" s="24">
        <v>4127</v>
      </c>
      <c r="N8" s="24">
        <v>9366</v>
      </c>
      <c r="O8" s="55"/>
      <c r="P8" s="55"/>
      <c r="Q8" s="55"/>
      <c r="R8" s="55"/>
      <c r="S8" s="55"/>
      <c r="T8" s="55"/>
      <c r="U8" s="55"/>
      <c r="V8" s="55"/>
      <c r="W8" s="55"/>
    </row>
    <row r="9" spans="1:23" x14ac:dyDescent="0.2">
      <c r="A9" s="57"/>
      <c r="B9" s="57"/>
      <c r="C9" s="57"/>
      <c r="D9" s="57"/>
      <c r="E9" s="24" t="s">
        <v>51</v>
      </c>
      <c r="F9" s="24">
        <v>1162</v>
      </c>
      <c r="G9" s="24">
        <v>546</v>
      </c>
      <c r="H9" s="24">
        <v>1708</v>
      </c>
      <c r="I9" s="24">
        <v>20</v>
      </c>
      <c r="J9" s="24">
        <v>38</v>
      </c>
      <c r="K9" s="24">
        <v>58</v>
      </c>
      <c r="L9" s="24">
        <v>1182</v>
      </c>
      <c r="M9" s="24">
        <v>584</v>
      </c>
      <c r="N9" s="24">
        <v>1766</v>
      </c>
      <c r="O9" s="55"/>
      <c r="P9" s="55"/>
      <c r="Q9" s="55"/>
      <c r="R9" s="55"/>
      <c r="S9" s="55"/>
      <c r="T9" s="55"/>
      <c r="U9" s="55"/>
      <c r="V9" s="55"/>
      <c r="W9" s="55"/>
    </row>
    <row r="10" spans="1:23" x14ac:dyDescent="0.2">
      <c r="A10" s="57"/>
      <c r="B10" s="57"/>
      <c r="C10" s="57"/>
      <c r="D10" s="58"/>
      <c r="E10" s="58"/>
      <c r="F10" s="4">
        <f t="shared" ref="F10:N10" si="0">SUM(F7:F9)</f>
        <v>6152</v>
      </c>
      <c r="G10" s="4">
        <f t="shared" si="0"/>
        <v>4665</v>
      </c>
      <c r="H10" s="4">
        <f t="shared" si="0"/>
        <v>10817</v>
      </c>
      <c r="I10" s="4">
        <f t="shared" si="0"/>
        <v>374</v>
      </c>
      <c r="J10" s="4">
        <f t="shared" si="0"/>
        <v>159</v>
      </c>
      <c r="K10" s="4">
        <f t="shared" si="0"/>
        <v>533</v>
      </c>
      <c r="L10" s="4">
        <f t="shared" si="0"/>
        <v>6526</v>
      </c>
      <c r="M10" s="4">
        <f t="shared" si="0"/>
        <v>4824</v>
      </c>
      <c r="N10" s="4">
        <f t="shared" si="0"/>
        <v>11350</v>
      </c>
      <c r="O10" s="56"/>
      <c r="P10" s="56"/>
      <c r="Q10" s="56"/>
      <c r="R10" s="56"/>
      <c r="S10" s="56"/>
      <c r="T10" s="56"/>
      <c r="U10" s="56"/>
      <c r="V10" s="56"/>
      <c r="W10" s="56"/>
    </row>
    <row r="11" spans="1:23" s="1" customFormat="1" x14ac:dyDescent="0.2">
      <c r="A11" s="54">
        <v>2</v>
      </c>
      <c r="B11" s="54" t="s">
        <v>13</v>
      </c>
      <c r="C11" s="57" t="s">
        <v>66</v>
      </c>
      <c r="D11" s="6" t="s">
        <v>41</v>
      </c>
      <c r="E11" s="5" t="s">
        <v>35</v>
      </c>
      <c r="F11" s="5"/>
      <c r="G11" s="5"/>
      <c r="H11" s="5"/>
      <c r="I11" s="5"/>
      <c r="J11" s="5"/>
      <c r="K11" s="5"/>
      <c r="L11" s="5"/>
      <c r="M11" s="5"/>
      <c r="N11" s="5"/>
      <c r="O11" s="54">
        <v>106</v>
      </c>
      <c r="P11" s="54">
        <v>214</v>
      </c>
      <c r="Q11" s="54">
        <v>320</v>
      </c>
      <c r="R11" s="54">
        <v>51</v>
      </c>
      <c r="S11" s="54">
        <v>32</v>
      </c>
      <c r="T11" s="54">
        <v>83</v>
      </c>
      <c r="U11" s="54">
        <v>157</v>
      </c>
      <c r="V11" s="54">
        <v>246</v>
      </c>
      <c r="W11" s="54">
        <v>403</v>
      </c>
    </row>
    <row r="12" spans="1:23" s="1" customFormat="1" x14ac:dyDescent="0.2">
      <c r="A12" s="55"/>
      <c r="B12" s="55"/>
      <c r="C12" s="57"/>
      <c r="D12" s="57" t="s">
        <v>42</v>
      </c>
      <c r="E12" s="24" t="s">
        <v>35</v>
      </c>
      <c r="F12" s="24">
        <v>2062</v>
      </c>
      <c r="G12" s="24">
        <v>4888</v>
      </c>
      <c r="H12" s="24">
        <v>6950</v>
      </c>
      <c r="I12" s="24">
        <v>7</v>
      </c>
      <c r="J12" s="24">
        <v>152</v>
      </c>
      <c r="K12" s="24">
        <v>159</v>
      </c>
      <c r="L12" s="24">
        <v>2069</v>
      </c>
      <c r="M12" s="24">
        <v>5040</v>
      </c>
      <c r="N12" s="24">
        <v>7109</v>
      </c>
      <c r="O12" s="55"/>
      <c r="P12" s="55"/>
      <c r="Q12" s="55"/>
      <c r="R12" s="55"/>
      <c r="S12" s="55"/>
      <c r="T12" s="55"/>
      <c r="U12" s="55"/>
      <c r="V12" s="55"/>
      <c r="W12" s="55"/>
    </row>
    <row r="13" spans="1:23" s="1" customFormat="1" x14ac:dyDescent="0.2">
      <c r="A13" s="55"/>
      <c r="B13" s="55"/>
      <c r="C13" s="57"/>
      <c r="D13" s="57"/>
      <c r="E13" s="5" t="s">
        <v>51</v>
      </c>
      <c r="F13" s="5"/>
      <c r="G13" s="5"/>
      <c r="H13" s="5"/>
      <c r="I13" s="5"/>
      <c r="J13" s="5"/>
      <c r="K13" s="5"/>
      <c r="L13" s="5"/>
      <c r="M13" s="5"/>
      <c r="N13" s="5"/>
      <c r="O13" s="55"/>
      <c r="P13" s="55"/>
      <c r="Q13" s="55"/>
      <c r="R13" s="55"/>
      <c r="S13" s="55"/>
      <c r="T13" s="55"/>
      <c r="U13" s="55"/>
      <c r="V13" s="55"/>
      <c r="W13" s="55"/>
    </row>
    <row r="14" spans="1:23" s="1" customFormat="1" x14ac:dyDescent="0.2">
      <c r="A14" s="55"/>
      <c r="B14" s="55"/>
      <c r="C14" s="57"/>
      <c r="D14" s="58"/>
      <c r="E14" s="58"/>
      <c r="F14" s="4">
        <f t="shared" ref="F14:N14" si="1">SUM(F11:F13)</f>
        <v>2062</v>
      </c>
      <c r="G14" s="7">
        <f t="shared" si="1"/>
        <v>4888</v>
      </c>
      <c r="H14" s="7">
        <f t="shared" si="1"/>
        <v>6950</v>
      </c>
      <c r="I14" s="7">
        <f t="shared" si="1"/>
        <v>7</v>
      </c>
      <c r="J14" s="7">
        <f t="shared" si="1"/>
        <v>152</v>
      </c>
      <c r="K14" s="7">
        <f t="shared" si="1"/>
        <v>159</v>
      </c>
      <c r="L14" s="7">
        <f t="shared" si="1"/>
        <v>2069</v>
      </c>
      <c r="M14" s="7">
        <f t="shared" si="1"/>
        <v>5040</v>
      </c>
      <c r="N14" s="7">
        <f t="shared" si="1"/>
        <v>7109</v>
      </c>
      <c r="O14" s="56"/>
      <c r="P14" s="56"/>
      <c r="Q14" s="56"/>
      <c r="R14" s="56"/>
      <c r="S14" s="56"/>
      <c r="T14" s="56"/>
      <c r="U14" s="56"/>
      <c r="V14" s="56"/>
      <c r="W14" s="56"/>
    </row>
    <row r="15" spans="1:23" x14ac:dyDescent="0.2">
      <c r="A15" s="54">
        <v>3</v>
      </c>
      <c r="B15" s="54" t="s">
        <v>17</v>
      </c>
      <c r="C15" s="57" t="s">
        <v>66</v>
      </c>
      <c r="D15" s="6" t="s">
        <v>41</v>
      </c>
      <c r="E15" s="24" t="s">
        <v>35</v>
      </c>
      <c r="F15" s="24">
        <v>6</v>
      </c>
      <c r="G15" s="24">
        <v>0</v>
      </c>
      <c r="H15" s="24">
        <v>6</v>
      </c>
      <c r="I15" s="24">
        <v>0</v>
      </c>
      <c r="J15" s="24">
        <v>0</v>
      </c>
      <c r="K15" s="24">
        <v>0</v>
      </c>
      <c r="L15" s="24">
        <v>6</v>
      </c>
      <c r="M15" s="24">
        <v>0</v>
      </c>
      <c r="N15" s="24">
        <v>6</v>
      </c>
      <c r="O15" s="54">
        <v>106</v>
      </c>
      <c r="P15" s="54">
        <v>203</v>
      </c>
      <c r="Q15" s="54">
        <v>309</v>
      </c>
      <c r="R15" s="54">
        <v>55</v>
      </c>
      <c r="S15" s="54">
        <v>22</v>
      </c>
      <c r="T15" s="54">
        <v>77</v>
      </c>
      <c r="U15" s="54">
        <v>161</v>
      </c>
      <c r="V15" s="54">
        <v>225</v>
      </c>
      <c r="W15" s="54">
        <v>386</v>
      </c>
    </row>
    <row r="16" spans="1:23" x14ac:dyDescent="0.2">
      <c r="A16" s="55"/>
      <c r="B16" s="55"/>
      <c r="C16" s="57"/>
      <c r="D16" s="57" t="s">
        <v>42</v>
      </c>
      <c r="E16" s="24" t="s">
        <v>35</v>
      </c>
      <c r="F16" s="24">
        <v>1175</v>
      </c>
      <c r="G16" s="24">
        <v>2900</v>
      </c>
      <c r="H16" s="24">
        <v>4075</v>
      </c>
      <c r="I16" s="24">
        <v>25</v>
      </c>
      <c r="J16" s="24">
        <v>129</v>
      </c>
      <c r="K16" s="24">
        <v>154</v>
      </c>
      <c r="L16" s="24">
        <v>1200</v>
      </c>
      <c r="M16" s="24">
        <v>3029</v>
      </c>
      <c r="N16" s="24">
        <v>4229</v>
      </c>
      <c r="O16" s="55"/>
      <c r="P16" s="55"/>
      <c r="Q16" s="55"/>
      <c r="R16" s="55"/>
      <c r="S16" s="55"/>
      <c r="T16" s="55"/>
      <c r="U16" s="55"/>
      <c r="V16" s="55"/>
      <c r="W16" s="55"/>
    </row>
    <row r="17" spans="1:23" x14ac:dyDescent="0.2">
      <c r="A17" s="55"/>
      <c r="B17" s="55"/>
      <c r="C17" s="57"/>
      <c r="D17" s="57"/>
      <c r="E17" s="5" t="s">
        <v>51</v>
      </c>
      <c r="F17" s="8"/>
      <c r="G17" s="8"/>
      <c r="H17" s="8"/>
      <c r="I17" s="8"/>
      <c r="J17" s="8"/>
      <c r="K17" s="8"/>
      <c r="L17" s="8"/>
      <c r="M17" s="8"/>
      <c r="N17" s="8"/>
      <c r="O17" s="55"/>
      <c r="P17" s="55"/>
      <c r="Q17" s="55"/>
      <c r="R17" s="55"/>
      <c r="S17" s="55"/>
      <c r="T17" s="55"/>
      <c r="U17" s="55"/>
      <c r="V17" s="55"/>
      <c r="W17" s="55"/>
    </row>
    <row r="18" spans="1:23" x14ac:dyDescent="0.2">
      <c r="A18" s="55"/>
      <c r="B18" s="55"/>
      <c r="C18" s="57"/>
      <c r="D18" s="58"/>
      <c r="E18" s="58"/>
      <c r="F18" s="4">
        <f t="shared" ref="F18:N18" si="2">SUM(F15:F17)</f>
        <v>1181</v>
      </c>
      <c r="G18" s="7">
        <f t="shared" si="2"/>
        <v>2900</v>
      </c>
      <c r="H18" s="7">
        <f t="shared" si="2"/>
        <v>4081</v>
      </c>
      <c r="I18" s="7">
        <f t="shared" si="2"/>
        <v>25</v>
      </c>
      <c r="J18" s="7">
        <f t="shared" si="2"/>
        <v>129</v>
      </c>
      <c r="K18" s="7">
        <f t="shared" si="2"/>
        <v>154</v>
      </c>
      <c r="L18" s="7">
        <f t="shared" si="2"/>
        <v>1206</v>
      </c>
      <c r="M18" s="7">
        <f t="shared" si="2"/>
        <v>3029</v>
      </c>
      <c r="N18" s="7">
        <f t="shared" si="2"/>
        <v>4235</v>
      </c>
      <c r="O18" s="56"/>
      <c r="P18" s="56"/>
      <c r="Q18" s="56"/>
      <c r="R18" s="56"/>
      <c r="S18" s="56"/>
      <c r="T18" s="56"/>
      <c r="U18" s="56"/>
      <c r="V18" s="56"/>
      <c r="W18" s="56"/>
    </row>
    <row r="19" spans="1:23" s="1" customFormat="1" x14ac:dyDescent="0.2">
      <c r="A19" s="54">
        <v>4</v>
      </c>
      <c r="B19" s="54" t="s">
        <v>19</v>
      </c>
      <c r="C19" s="57" t="s">
        <v>66</v>
      </c>
      <c r="D19" s="9" t="s">
        <v>41</v>
      </c>
      <c r="E19" s="24" t="s">
        <v>35</v>
      </c>
      <c r="F19" s="24">
        <v>15</v>
      </c>
      <c r="G19" s="24">
        <v>118</v>
      </c>
      <c r="H19" s="24">
        <v>133</v>
      </c>
      <c r="I19" s="24">
        <v>0</v>
      </c>
      <c r="J19" s="24">
        <v>0</v>
      </c>
      <c r="K19" s="24">
        <v>0</v>
      </c>
      <c r="L19" s="24">
        <v>15</v>
      </c>
      <c r="M19" s="24">
        <v>118</v>
      </c>
      <c r="N19" s="24">
        <v>133</v>
      </c>
      <c r="O19" s="54">
        <v>66</v>
      </c>
      <c r="P19" s="54">
        <v>110</v>
      </c>
      <c r="Q19" s="54">
        <v>176</v>
      </c>
      <c r="R19" s="54">
        <v>42</v>
      </c>
      <c r="S19" s="54">
        <v>3</v>
      </c>
      <c r="T19" s="54">
        <v>45</v>
      </c>
      <c r="U19" s="54">
        <v>108</v>
      </c>
      <c r="V19" s="54">
        <v>113</v>
      </c>
      <c r="W19" s="54">
        <v>221</v>
      </c>
    </row>
    <row r="20" spans="1:23" s="1" customFormat="1" x14ac:dyDescent="0.2">
      <c r="A20" s="55"/>
      <c r="B20" s="55"/>
      <c r="C20" s="57"/>
      <c r="D20" s="57" t="s">
        <v>42</v>
      </c>
      <c r="E20" s="24" t="s">
        <v>35</v>
      </c>
      <c r="F20" s="24">
        <v>2239</v>
      </c>
      <c r="G20" s="24">
        <v>3515</v>
      </c>
      <c r="H20" s="24">
        <v>5754</v>
      </c>
      <c r="I20" s="24">
        <v>36</v>
      </c>
      <c r="J20" s="24">
        <v>92</v>
      </c>
      <c r="K20" s="24">
        <v>128</v>
      </c>
      <c r="L20" s="24">
        <v>2275</v>
      </c>
      <c r="M20" s="24">
        <v>3607</v>
      </c>
      <c r="N20" s="24">
        <v>5882</v>
      </c>
      <c r="O20" s="55"/>
      <c r="P20" s="55"/>
      <c r="Q20" s="55"/>
      <c r="R20" s="55"/>
      <c r="S20" s="55"/>
      <c r="T20" s="55"/>
      <c r="U20" s="55"/>
      <c r="V20" s="55"/>
      <c r="W20" s="55"/>
    </row>
    <row r="21" spans="1:23" s="1" customFormat="1" x14ac:dyDescent="0.2">
      <c r="A21" s="55"/>
      <c r="B21" s="55"/>
      <c r="C21" s="57"/>
      <c r="D21" s="57"/>
      <c r="E21" s="24" t="s">
        <v>51</v>
      </c>
      <c r="F21" s="24">
        <v>1688</v>
      </c>
      <c r="G21" s="24">
        <v>1405</v>
      </c>
      <c r="H21" s="24">
        <v>3093</v>
      </c>
      <c r="I21" s="24">
        <v>12</v>
      </c>
      <c r="J21" s="24">
        <v>100</v>
      </c>
      <c r="K21" s="24">
        <v>112</v>
      </c>
      <c r="L21" s="24">
        <v>1700</v>
      </c>
      <c r="M21" s="24">
        <v>1505</v>
      </c>
      <c r="N21" s="24">
        <v>3205</v>
      </c>
      <c r="O21" s="55"/>
      <c r="P21" s="55"/>
      <c r="Q21" s="55"/>
      <c r="R21" s="55"/>
      <c r="S21" s="55"/>
      <c r="T21" s="55"/>
      <c r="U21" s="55"/>
      <c r="V21" s="55"/>
      <c r="W21" s="55"/>
    </row>
    <row r="22" spans="1:23" s="1" customFormat="1" x14ac:dyDescent="0.2">
      <c r="A22" s="55"/>
      <c r="B22" s="55"/>
      <c r="C22" s="57"/>
      <c r="D22" s="58"/>
      <c r="E22" s="58"/>
      <c r="F22" s="7">
        <f t="shared" ref="F22:N22" si="3">SUM(F19:F21)</f>
        <v>3942</v>
      </c>
      <c r="G22" s="7">
        <f t="shared" si="3"/>
        <v>5038</v>
      </c>
      <c r="H22" s="7">
        <f t="shared" si="3"/>
        <v>8980</v>
      </c>
      <c r="I22" s="7">
        <f t="shared" si="3"/>
        <v>48</v>
      </c>
      <c r="J22" s="7">
        <f t="shared" si="3"/>
        <v>192</v>
      </c>
      <c r="K22" s="7">
        <f t="shared" si="3"/>
        <v>240</v>
      </c>
      <c r="L22" s="7">
        <f t="shared" si="3"/>
        <v>3990</v>
      </c>
      <c r="M22" s="7">
        <f t="shared" si="3"/>
        <v>5230</v>
      </c>
      <c r="N22" s="7">
        <f t="shared" si="3"/>
        <v>9220</v>
      </c>
      <c r="O22" s="56"/>
      <c r="P22" s="56"/>
      <c r="Q22" s="56"/>
      <c r="R22" s="56"/>
      <c r="S22" s="56"/>
      <c r="T22" s="56"/>
      <c r="U22" s="56"/>
      <c r="V22" s="56"/>
      <c r="W22" s="56"/>
    </row>
    <row r="23" spans="1:23" s="1" customFormat="1" x14ac:dyDescent="0.2">
      <c r="A23" s="54">
        <v>5</v>
      </c>
      <c r="B23" s="54" t="s">
        <v>24</v>
      </c>
      <c r="C23" s="57" t="s">
        <v>66</v>
      </c>
      <c r="D23" s="9" t="s">
        <v>41</v>
      </c>
      <c r="E23" s="24" t="s">
        <v>35</v>
      </c>
      <c r="F23" s="24">
        <v>45</v>
      </c>
      <c r="G23" s="24">
        <v>155</v>
      </c>
      <c r="H23" s="24">
        <v>200</v>
      </c>
      <c r="I23" s="24">
        <v>1</v>
      </c>
      <c r="J23" s="24">
        <v>0</v>
      </c>
      <c r="K23" s="24">
        <v>1</v>
      </c>
      <c r="L23" s="24">
        <v>46</v>
      </c>
      <c r="M23" s="24">
        <v>155</v>
      </c>
      <c r="N23" s="24">
        <v>201</v>
      </c>
      <c r="O23" s="54">
        <v>138</v>
      </c>
      <c r="P23" s="54">
        <v>184</v>
      </c>
      <c r="Q23" s="54">
        <v>322</v>
      </c>
      <c r="R23" s="54">
        <v>62</v>
      </c>
      <c r="S23" s="54">
        <v>0</v>
      </c>
      <c r="T23" s="54">
        <v>62</v>
      </c>
      <c r="U23" s="54">
        <v>200</v>
      </c>
      <c r="V23" s="54">
        <v>184</v>
      </c>
      <c r="W23" s="54">
        <v>384</v>
      </c>
    </row>
    <row r="24" spans="1:23" s="1" customFormat="1" x14ac:dyDescent="0.2">
      <c r="A24" s="55"/>
      <c r="B24" s="55"/>
      <c r="C24" s="57"/>
      <c r="D24" s="57" t="s">
        <v>42</v>
      </c>
      <c r="E24" s="24" t="s">
        <v>35</v>
      </c>
      <c r="F24" s="24">
        <v>2995</v>
      </c>
      <c r="G24" s="24">
        <v>4990</v>
      </c>
      <c r="H24" s="24">
        <v>7985</v>
      </c>
      <c r="I24" s="24">
        <v>169</v>
      </c>
      <c r="J24" s="24">
        <v>358</v>
      </c>
      <c r="K24" s="24">
        <v>527</v>
      </c>
      <c r="L24" s="24">
        <v>3164</v>
      </c>
      <c r="M24" s="24">
        <v>5348</v>
      </c>
      <c r="N24" s="24">
        <v>8512</v>
      </c>
      <c r="O24" s="55"/>
      <c r="P24" s="55"/>
      <c r="Q24" s="55"/>
      <c r="R24" s="55"/>
      <c r="S24" s="55"/>
      <c r="T24" s="55"/>
      <c r="U24" s="55"/>
      <c r="V24" s="55"/>
      <c r="W24" s="55"/>
    </row>
    <row r="25" spans="1:23" s="1" customFormat="1" x14ac:dyDescent="0.2">
      <c r="A25" s="55"/>
      <c r="B25" s="55"/>
      <c r="C25" s="57"/>
      <c r="D25" s="57"/>
      <c r="E25" s="24" t="s">
        <v>51</v>
      </c>
      <c r="F25" s="24">
        <v>2593</v>
      </c>
      <c r="G25" s="24">
        <v>1805</v>
      </c>
      <c r="H25" s="24">
        <v>4398</v>
      </c>
      <c r="I25" s="24">
        <v>51</v>
      </c>
      <c r="J25" s="24">
        <v>140</v>
      </c>
      <c r="K25" s="24">
        <v>191</v>
      </c>
      <c r="L25" s="24">
        <v>2644</v>
      </c>
      <c r="M25" s="24">
        <v>1945</v>
      </c>
      <c r="N25" s="24">
        <v>4589</v>
      </c>
      <c r="O25" s="55"/>
      <c r="P25" s="55"/>
      <c r="Q25" s="55"/>
      <c r="R25" s="55"/>
      <c r="S25" s="55"/>
      <c r="T25" s="55"/>
      <c r="U25" s="55"/>
      <c r="V25" s="55"/>
      <c r="W25" s="55"/>
    </row>
    <row r="26" spans="1:23" s="1" customFormat="1" x14ac:dyDescent="0.2">
      <c r="A26" s="55"/>
      <c r="B26" s="55"/>
      <c r="C26" s="57"/>
      <c r="D26" s="58"/>
      <c r="E26" s="58"/>
      <c r="F26" s="7">
        <f t="shared" ref="F26:N26" si="4">SUM(F23:F25)</f>
        <v>5633</v>
      </c>
      <c r="G26" s="7">
        <f t="shared" si="4"/>
        <v>6950</v>
      </c>
      <c r="H26" s="7">
        <f t="shared" si="4"/>
        <v>12583</v>
      </c>
      <c r="I26" s="7">
        <f t="shared" si="4"/>
        <v>221</v>
      </c>
      <c r="J26" s="7">
        <f t="shared" si="4"/>
        <v>498</v>
      </c>
      <c r="K26" s="7">
        <f t="shared" si="4"/>
        <v>719</v>
      </c>
      <c r="L26" s="7">
        <f t="shared" si="4"/>
        <v>5854</v>
      </c>
      <c r="M26" s="7">
        <f t="shared" si="4"/>
        <v>7448</v>
      </c>
      <c r="N26" s="7">
        <f t="shared" si="4"/>
        <v>13302</v>
      </c>
      <c r="O26" s="56"/>
      <c r="P26" s="56"/>
      <c r="Q26" s="56"/>
      <c r="R26" s="56"/>
      <c r="S26" s="56"/>
      <c r="T26" s="56"/>
      <c r="U26" s="56"/>
      <c r="V26" s="56"/>
      <c r="W26" s="56"/>
    </row>
    <row r="27" spans="1:23" s="1" customFormat="1" x14ac:dyDescent="0.2">
      <c r="A27" s="54">
        <v>6</v>
      </c>
      <c r="B27" s="54" t="s">
        <v>27</v>
      </c>
      <c r="C27" s="57" t="s">
        <v>66</v>
      </c>
      <c r="D27" s="6" t="s">
        <v>41</v>
      </c>
      <c r="E27" s="24" t="s">
        <v>35</v>
      </c>
      <c r="F27" s="24">
        <v>115</v>
      </c>
      <c r="G27" s="24">
        <v>167</v>
      </c>
      <c r="H27" s="24">
        <v>282</v>
      </c>
      <c r="I27" s="24">
        <v>0</v>
      </c>
      <c r="J27" s="24">
        <v>1</v>
      </c>
      <c r="K27" s="24">
        <v>1</v>
      </c>
      <c r="L27" s="24">
        <v>115</v>
      </c>
      <c r="M27" s="24">
        <v>168</v>
      </c>
      <c r="N27" s="24">
        <v>283</v>
      </c>
      <c r="O27" s="54">
        <v>97</v>
      </c>
      <c r="P27" s="54">
        <v>140</v>
      </c>
      <c r="Q27" s="54">
        <v>237</v>
      </c>
      <c r="R27" s="54">
        <v>46</v>
      </c>
      <c r="S27" s="54">
        <v>30</v>
      </c>
      <c r="T27" s="54">
        <v>76</v>
      </c>
      <c r="U27" s="54">
        <v>143</v>
      </c>
      <c r="V27" s="54">
        <v>170</v>
      </c>
      <c r="W27" s="54">
        <v>313</v>
      </c>
    </row>
    <row r="28" spans="1:23" s="1" customFormat="1" x14ac:dyDescent="0.2">
      <c r="A28" s="55"/>
      <c r="B28" s="55"/>
      <c r="C28" s="57"/>
      <c r="D28" s="57" t="s">
        <v>42</v>
      </c>
      <c r="E28" s="24" t="s">
        <v>35</v>
      </c>
      <c r="F28" s="24">
        <v>4776</v>
      </c>
      <c r="G28" s="24">
        <v>5819</v>
      </c>
      <c r="H28" s="24">
        <v>10595</v>
      </c>
      <c r="I28" s="24">
        <v>58</v>
      </c>
      <c r="J28" s="24">
        <v>184</v>
      </c>
      <c r="K28" s="24">
        <v>242</v>
      </c>
      <c r="L28" s="24">
        <v>4834</v>
      </c>
      <c r="M28" s="24">
        <v>6003</v>
      </c>
      <c r="N28" s="24">
        <v>10837</v>
      </c>
      <c r="O28" s="55"/>
      <c r="P28" s="55"/>
      <c r="Q28" s="55"/>
      <c r="R28" s="55"/>
      <c r="S28" s="55"/>
      <c r="T28" s="55"/>
      <c r="U28" s="55"/>
      <c r="V28" s="55"/>
      <c r="W28" s="55"/>
    </row>
    <row r="29" spans="1:23" s="1" customFormat="1" x14ac:dyDescent="0.2">
      <c r="A29" s="55"/>
      <c r="B29" s="55"/>
      <c r="C29" s="57"/>
      <c r="D29" s="57"/>
      <c r="E29" s="5" t="s">
        <v>51</v>
      </c>
      <c r="F29" s="8"/>
      <c r="G29" s="8"/>
      <c r="H29" s="8"/>
      <c r="I29" s="8"/>
      <c r="J29" s="8"/>
      <c r="K29" s="8"/>
      <c r="L29" s="8"/>
      <c r="M29" s="8"/>
      <c r="N29" s="8"/>
      <c r="O29" s="55"/>
      <c r="P29" s="55"/>
      <c r="Q29" s="55"/>
      <c r="R29" s="55"/>
      <c r="S29" s="55"/>
      <c r="T29" s="55"/>
      <c r="U29" s="55"/>
      <c r="V29" s="55"/>
      <c r="W29" s="55"/>
    </row>
    <row r="30" spans="1:23" s="1" customFormat="1" x14ac:dyDescent="0.2">
      <c r="A30" s="55"/>
      <c r="B30" s="55"/>
      <c r="C30" s="57"/>
      <c r="D30" s="58"/>
      <c r="E30" s="58"/>
      <c r="F30" s="7">
        <f t="shared" ref="F30:N30" si="5">SUM(F27:F29)</f>
        <v>4891</v>
      </c>
      <c r="G30" s="7">
        <f t="shared" si="5"/>
        <v>5986</v>
      </c>
      <c r="H30" s="7">
        <f t="shared" si="5"/>
        <v>10877</v>
      </c>
      <c r="I30" s="7">
        <f t="shared" si="5"/>
        <v>58</v>
      </c>
      <c r="J30" s="7">
        <f t="shared" si="5"/>
        <v>185</v>
      </c>
      <c r="K30" s="7">
        <f t="shared" si="5"/>
        <v>243</v>
      </c>
      <c r="L30" s="7">
        <f t="shared" si="5"/>
        <v>4949</v>
      </c>
      <c r="M30" s="7">
        <f t="shared" si="5"/>
        <v>6171</v>
      </c>
      <c r="N30" s="7">
        <f t="shared" si="5"/>
        <v>11120</v>
      </c>
      <c r="O30" s="56"/>
      <c r="P30" s="56"/>
      <c r="Q30" s="56"/>
      <c r="R30" s="56"/>
      <c r="S30" s="56"/>
      <c r="T30" s="56"/>
      <c r="U30" s="56"/>
      <c r="V30" s="56"/>
      <c r="W30" s="56"/>
    </row>
    <row r="31" spans="1:23" s="1" customFormat="1" x14ac:dyDescent="0.2">
      <c r="A31" s="54">
        <v>7</v>
      </c>
      <c r="B31" s="54" t="s">
        <v>44</v>
      </c>
      <c r="C31" s="57" t="s">
        <v>66</v>
      </c>
      <c r="D31" s="6" t="s">
        <v>41</v>
      </c>
      <c r="E31" s="5" t="s">
        <v>35</v>
      </c>
      <c r="F31" s="8"/>
      <c r="G31" s="8"/>
      <c r="H31" s="8"/>
      <c r="I31" s="8"/>
      <c r="J31" s="8"/>
      <c r="K31" s="8"/>
      <c r="L31" s="8"/>
      <c r="M31" s="8"/>
      <c r="N31" s="8"/>
      <c r="O31" s="54">
        <v>147</v>
      </c>
      <c r="P31" s="54">
        <v>0</v>
      </c>
      <c r="Q31" s="54">
        <v>147</v>
      </c>
      <c r="R31" s="54">
        <v>75</v>
      </c>
      <c r="S31" s="54">
        <v>0</v>
      </c>
      <c r="T31" s="54">
        <v>75</v>
      </c>
      <c r="U31" s="54">
        <v>222</v>
      </c>
      <c r="V31" s="54">
        <v>0</v>
      </c>
      <c r="W31" s="54">
        <v>222</v>
      </c>
    </row>
    <row r="32" spans="1:23" s="1" customFormat="1" x14ac:dyDescent="0.2">
      <c r="A32" s="55"/>
      <c r="B32" s="55"/>
      <c r="C32" s="57"/>
      <c r="D32" s="57" t="s">
        <v>42</v>
      </c>
      <c r="E32" s="24" t="s">
        <v>35</v>
      </c>
      <c r="F32" s="24">
        <v>1898</v>
      </c>
      <c r="G32" s="24">
        <v>0</v>
      </c>
      <c r="H32" s="24">
        <v>1898</v>
      </c>
      <c r="I32" s="24">
        <v>321</v>
      </c>
      <c r="J32" s="24">
        <v>0</v>
      </c>
      <c r="K32" s="24">
        <v>321</v>
      </c>
      <c r="L32" s="24">
        <v>2219</v>
      </c>
      <c r="M32" s="24">
        <v>0</v>
      </c>
      <c r="N32" s="24">
        <v>2219</v>
      </c>
      <c r="O32" s="55"/>
      <c r="P32" s="55"/>
      <c r="Q32" s="55"/>
      <c r="R32" s="55"/>
      <c r="S32" s="55"/>
      <c r="T32" s="55"/>
      <c r="U32" s="55"/>
      <c r="V32" s="55"/>
      <c r="W32" s="55"/>
    </row>
    <row r="33" spans="1:23" s="1" customFormat="1" x14ac:dyDescent="0.2">
      <c r="A33" s="55"/>
      <c r="B33" s="55"/>
      <c r="C33" s="57"/>
      <c r="D33" s="57"/>
      <c r="E33" s="5" t="s">
        <v>51</v>
      </c>
      <c r="F33" s="8"/>
      <c r="G33" s="8"/>
      <c r="H33" s="8"/>
      <c r="I33" s="8"/>
      <c r="J33" s="8"/>
      <c r="K33" s="8"/>
      <c r="L33" s="8"/>
      <c r="M33" s="8"/>
      <c r="N33" s="8"/>
      <c r="O33" s="55"/>
      <c r="P33" s="55"/>
      <c r="Q33" s="55"/>
      <c r="R33" s="55"/>
      <c r="S33" s="55"/>
      <c r="T33" s="55"/>
      <c r="U33" s="55"/>
      <c r="V33" s="55"/>
      <c r="W33" s="55"/>
    </row>
    <row r="34" spans="1:23" s="1" customFormat="1" x14ac:dyDescent="0.2">
      <c r="A34" s="55"/>
      <c r="B34" s="55"/>
      <c r="C34" s="57"/>
      <c r="D34" s="58"/>
      <c r="E34" s="58"/>
      <c r="F34" s="7">
        <f>SUM(F31:F33)</f>
        <v>1898</v>
      </c>
      <c r="G34" s="7">
        <f t="shared" ref="G34:N34" si="6">SUM(G31:G33)</f>
        <v>0</v>
      </c>
      <c r="H34" s="7">
        <f t="shared" si="6"/>
        <v>1898</v>
      </c>
      <c r="I34" s="7">
        <f t="shared" si="6"/>
        <v>321</v>
      </c>
      <c r="J34" s="7">
        <f t="shared" si="6"/>
        <v>0</v>
      </c>
      <c r="K34" s="7">
        <f t="shared" si="6"/>
        <v>321</v>
      </c>
      <c r="L34" s="7">
        <f t="shared" si="6"/>
        <v>2219</v>
      </c>
      <c r="M34" s="7">
        <f t="shared" si="6"/>
        <v>0</v>
      </c>
      <c r="N34" s="7">
        <f t="shared" si="6"/>
        <v>2219</v>
      </c>
      <c r="O34" s="56"/>
      <c r="P34" s="56"/>
      <c r="Q34" s="56"/>
      <c r="R34" s="56"/>
      <c r="S34" s="56"/>
      <c r="T34" s="56"/>
      <c r="U34" s="56"/>
      <c r="V34" s="56"/>
      <c r="W34" s="56"/>
    </row>
    <row r="35" spans="1:23" s="1" customFormat="1" x14ac:dyDescent="0.2">
      <c r="A35" s="54">
        <v>8</v>
      </c>
      <c r="B35" s="54" t="s">
        <v>9</v>
      </c>
      <c r="C35" s="57" t="s">
        <v>66</v>
      </c>
      <c r="D35" s="6" t="s">
        <v>41</v>
      </c>
      <c r="E35" s="5" t="s">
        <v>35</v>
      </c>
      <c r="F35" s="8"/>
      <c r="G35" s="8"/>
      <c r="H35" s="8"/>
      <c r="I35" s="8"/>
      <c r="J35" s="8"/>
      <c r="K35" s="8"/>
      <c r="L35" s="8"/>
      <c r="M35" s="8"/>
      <c r="N35" s="8"/>
      <c r="O35" s="54">
        <v>77</v>
      </c>
      <c r="P35" s="54">
        <v>61</v>
      </c>
      <c r="Q35" s="54">
        <v>138</v>
      </c>
      <c r="R35" s="54">
        <v>30</v>
      </c>
      <c r="S35" s="54">
        <v>4</v>
      </c>
      <c r="T35" s="54">
        <v>34</v>
      </c>
      <c r="U35" s="54">
        <v>107</v>
      </c>
      <c r="V35" s="54">
        <v>65</v>
      </c>
      <c r="W35" s="54">
        <v>172</v>
      </c>
    </row>
    <row r="36" spans="1:23" s="1" customFormat="1" x14ac:dyDescent="0.2">
      <c r="A36" s="55"/>
      <c r="B36" s="55"/>
      <c r="C36" s="57"/>
      <c r="D36" s="57" t="s">
        <v>42</v>
      </c>
      <c r="E36" s="24" t="s">
        <v>35</v>
      </c>
      <c r="F36" s="24">
        <v>499</v>
      </c>
      <c r="G36" s="24">
        <v>584</v>
      </c>
      <c r="H36" s="24">
        <v>1083</v>
      </c>
      <c r="I36" s="24">
        <v>42</v>
      </c>
      <c r="J36" s="24">
        <v>96</v>
      </c>
      <c r="K36" s="24">
        <v>138</v>
      </c>
      <c r="L36" s="24">
        <v>541</v>
      </c>
      <c r="M36" s="24">
        <v>680</v>
      </c>
      <c r="N36" s="24">
        <v>1221</v>
      </c>
      <c r="O36" s="55"/>
      <c r="P36" s="55"/>
      <c r="Q36" s="55"/>
      <c r="R36" s="55"/>
      <c r="S36" s="55"/>
      <c r="T36" s="55"/>
      <c r="U36" s="55"/>
      <c r="V36" s="55"/>
      <c r="W36" s="55"/>
    </row>
    <row r="37" spans="1:23" s="1" customFormat="1" x14ac:dyDescent="0.2">
      <c r="A37" s="55"/>
      <c r="B37" s="55"/>
      <c r="C37" s="57"/>
      <c r="D37" s="57"/>
      <c r="E37" s="5" t="s">
        <v>51</v>
      </c>
      <c r="F37" s="8"/>
      <c r="G37" s="8"/>
      <c r="H37" s="8"/>
      <c r="I37" s="8"/>
      <c r="J37" s="8"/>
      <c r="K37" s="8"/>
      <c r="L37" s="8"/>
      <c r="M37" s="8"/>
      <c r="N37" s="8"/>
      <c r="O37" s="55"/>
      <c r="P37" s="55"/>
      <c r="Q37" s="55"/>
      <c r="R37" s="55"/>
      <c r="S37" s="55"/>
      <c r="T37" s="55"/>
      <c r="U37" s="55"/>
      <c r="V37" s="55"/>
      <c r="W37" s="55"/>
    </row>
    <row r="38" spans="1:23" s="1" customFormat="1" x14ac:dyDescent="0.2">
      <c r="A38" s="55"/>
      <c r="B38" s="55"/>
      <c r="C38" s="57"/>
      <c r="D38" s="58"/>
      <c r="E38" s="58"/>
      <c r="F38" s="7">
        <f>SUM(F35:F37)</f>
        <v>499</v>
      </c>
      <c r="G38" s="7">
        <f t="shared" ref="G38:N38" si="7">SUM(G35:G37)</f>
        <v>584</v>
      </c>
      <c r="H38" s="7">
        <f t="shared" si="7"/>
        <v>1083</v>
      </c>
      <c r="I38" s="7">
        <f t="shared" si="7"/>
        <v>42</v>
      </c>
      <c r="J38" s="7">
        <f t="shared" si="7"/>
        <v>96</v>
      </c>
      <c r="K38" s="7">
        <f t="shared" si="7"/>
        <v>138</v>
      </c>
      <c r="L38" s="7">
        <f t="shared" si="7"/>
        <v>541</v>
      </c>
      <c r="M38" s="7">
        <f t="shared" si="7"/>
        <v>680</v>
      </c>
      <c r="N38" s="7">
        <f t="shared" si="7"/>
        <v>1221</v>
      </c>
      <c r="O38" s="56"/>
      <c r="P38" s="56"/>
      <c r="Q38" s="56"/>
      <c r="R38" s="56"/>
      <c r="S38" s="56"/>
      <c r="T38" s="56"/>
      <c r="U38" s="56"/>
      <c r="V38" s="56"/>
      <c r="W38" s="56"/>
    </row>
    <row r="39" spans="1:23" s="1" customFormat="1" x14ac:dyDescent="0.2">
      <c r="A39" s="54">
        <v>9</v>
      </c>
      <c r="B39" s="54" t="s">
        <v>38</v>
      </c>
      <c r="C39" s="54" t="s">
        <v>66</v>
      </c>
      <c r="D39" s="54" t="s">
        <v>41</v>
      </c>
      <c r="E39" s="24" t="s">
        <v>35</v>
      </c>
      <c r="F39" s="24">
        <v>0</v>
      </c>
      <c r="G39" s="24">
        <v>0</v>
      </c>
      <c r="H39" s="24">
        <v>0</v>
      </c>
      <c r="I39" s="24">
        <v>232</v>
      </c>
      <c r="J39" s="24">
        <v>41</v>
      </c>
      <c r="K39" s="24">
        <v>273</v>
      </c>
      <c r="L39" s="24">
        <v>232</v>
      </c>
      <c r="M39" s="24">
        <v>41</v>
      </c>
      <c r="N39" s="24">
        <v>273</v>
      </c>
      <c r="O39" s="54">
        <v>29</v>
      </c>
      <c r="P39" s="54">
        <v>16</v>
      </c>
      <c r="Q39" s="54">
        <v>45</v>
      </c>
      <c r="R39" s="54">
        <v>23</v>
      </c>
      <c r="S39" s="54">
        <v>5</v>
      </c>
      <c r="T39" s="54">
        <v>28</v>
      </c>
      <c r="U39" s="54">
        <v>52</v>
      </c>
      <c r="V39" s="54">
        <v>21</v>
      </c>
      <c r="W39" s="54">
        <v>73</v>
      </c>
    </row>
    <row r="40" spans="1:23" s="1" customFormat="1" x14ac:dyDescent="0.2">
      <c r="A40" s="55"/>
      <c r="B40" s="55"/>
      <c r="C40" s="55"/>
      <c r="D40" s="56"/>
      <c r="E40" s="24" t="s">
        <v>50</v>
      </c>
      <c r="F40" s="24">
        <v>0</v>
      </c>
      <c r="G40" s="24">
        <v>0</v>
      </c>
      <c r="H40" s="24">
        <v>0</v>
      </c>
      <c r="I40" s="24">
        <v>21</v>
      </c>
      <c r="J40" s="24">
        <v>27</v>
      </c>
      <c r="K40" s="24">
        <v>48</v>
      </c>
      <c r="L40" s="24">
        <v>21</v>
      </c>
      <c r="M40" s="24">
        <v>27</v>
      </c>
      <c r="N40" s="24">
        <v>48</v>
      </c>
      <c r="O40" s="55"/>
      <c r="P40" s="55"/>
      <c r="Q40" s="55"/>
      <c r="R40" s="55"/>
      <c r="S40" s="55"/>
      <c r="T40" s="55"/>
      <c r="U40" s="55"/>
      <c r="V40" s="55"/>
      <c r="W40" s="55"/>
    </row>
    <row r="41" spans="1:23" s="1" customFormat="1" x14ac:dyDescent="0.2">
      <c r="A41" s="55"/>
      <c r="B41" s="55"/>
      <c r="C41" s="55"/>
      <c r="D41" s="57" t="s">
        <v>42</v>
      </c>
      <c r="E41" s="24" t="s">
        <v>35</v>
      </c>
      <c r="F41" s="24">
        <v>0</v>
      </c>
      <c r="G41" s="24">
        <v>0</v>
      </c>
      <c r="H41" s="24">
        <v>0</v>
      </c>
      <c r="I41" s="24">
        <v>85</v>
      </c>
      <c r="J41" s="24">
        <v>0</v>
      </c>
      <c r="K41" s="24">
        <v>85</v>
      </c>
      <c r="L41" s="24">
        <v>85</v>
      </c>
      <c r="M41" s="24">
        <v>0</v>
      </c>
      <c r="N41" s="24">
        <v>85</v>
      </c>
      <c r="O41" s="55"/>
      <c r="P41" s="55"/>
      <c r="Q41" s="55"/>
      <c r="R41" s="55"/>
      <c r="S41" s="55"/>
      <c r="T41" s="55"/>
      <c r="U41" s="55"/>
      <c r="V41" s="55"/>
      <c r="W41" s="55"/>
    </row>
    <row r="42" spans="1:23" s="1" customFormat="1" x14ac:dyDescent="0.2">
      <c r="A42" s="55"/>
      <c r="B42" s="55"/>
      <c r="C42" s="55"/>
      <c r="D42" s="57"/>
      <c r="E42" s="24" t="s">
        <v>50</v>
      </c>
      <c r="F42" s="24">
        <v>0</v>
      </c>
      <c r="G42" s="24">
        <v>0</v>
      </c>
      <c r="H42" s="24">
        <v>0</v>
      </c>
      <c r="I42" s="24">
        <v>4</v>
      </c>
      <c r="J42" s="24">
        <v>0</v>
      </c>
      <c r="K42" s="24">
        <v>4</v>
      </c>
      <c r="L42" s="24">
        <v>4</v>
      </c>
      <c r="M42" s="24">
        <v>0</v>
      </c>
      <c r="N42" s="24">
        <v>4</v>
      </c>
      <c r="O42" s="55"/>
      <c r="P42" s="55"/>
      <c r="Q42" s="55"/>
      <c r="R42" s="55"/>
      <c r="S42" s="55"/>
      <c r="T42" s="55"/>
      <c r="U42" s="55"/>
      <c r="V42" s="55"/>
      <c r="W42" s="55"/>
    </row>
    <row r="43" spans="1:23" s="1" customFormat="1" x14ac:dyDescent="0.2">
      <c r="A43" s="55"/>
      <c r="B43" s="56"/>
      <c r="C43" s="56"/>
      <c r="D43" s="58"/>
      <c r="E43" s="58"/>
      <c r="F43" s="7">
        <f t="shared" ref="F43:N43" si="8">SUM(F39:F42)</f>
        <v>0</v>
      </c>
      <c r="G43" s="7">
        <f t="shared" si="8"/>
        <v>0</v>
      </c>
      <c r="H43" s="7">
        <f t="shared" si="8"/>
        <v>0</v>
      </c>
      <c r="I43" s="7">
        <f t="shared" si="8"/>
        <v>342</v>
      </c>
      <c r="J43" s="7">
        <f t="shared" si="8"/>
        <v>68</v>
      </c>
      <c r="K43" s="7">
        <f t="shared" si="8"/>
        <v>410</v>
      </c>
      <c r="L43" s="7">
        <f t="shared" si="8"/>
        <v>342</v>
      </c>
      <c r="M43" s="7">
        <f t="shared" si="8"/>
        <v>68</v>
      </c>
      <c r="N43" s="7">
        <f t="shared" si="8"/>
        <v>410</v>
      </c>
      <c r="O43" s="56"/>
      <c r="P43" s="56"/>
      <c r="Q43" s="56"/>
      <c r="R43" s="56"/>
      <c r="S43" s="56"/>
      <c r="T43" s="56"/>
      <c r="U43" s="56"/>
      <c r="V43" s="56"/>
      <c r="W43" s="56"/>
    </row>
    <row r="44" spans="1:23" s="1" customFormat="1" x14ac:dyDescent="0.2">
      <c r="A44" s="54">
        <v>10</v>
      </c>
      <c r="B44" s="54" t="s">
        <v>10</v>
      </c>
      <c r="C44" s="57" t="s">
        <v>66</v>
      </c>
      <c r="D44" s="8" t="s">
        <v>41</v>
      </c>
      <c r="E44" s="5" t="s">
        <v>35</v>
      </c>
      <c r="F44" s="8"/>
      <c r="G44" s="8"/>
      <c r="H44" s="8"/>
      <c r="I44" s="8"/>
      <c r="J44" s="8"/>
      <c r="K44" s="8"/>
      <c r="L44" s="8"/>
      <c r="M44" s="8"/>
      <c r="N44" s="8"/>
      <c r="O44" s="54">
        <v>52</v>
      </c>
      <c r="P44" s="54">
        <v>63</v>
      </c>
      <c r="Q44" s="54">
        <v>115</v>
      </c>
      <c r="R44" s="54">
        <v>46</v>
      </c>
      <c r="S44" s="54">
        <v>20</v>
      </c>
      <c r="T44" s="54">
        <v>66</v>
      </c>
      <c r="U44" s="54">
        <v>98</v>
      </c>
      <c r="V44" s="54">
        <v>83</v>
      </c>
      <c r="W44" s="54">
        <v>181</v>
      </c>
    </row>
    <row r="45" spans="1:23" s="1" customFormat="1" x14ac:dyDescent="0.2">
      <c r="A45" s="55"/>
      <c r="B45" s="55"/>
      <c r="C45" s="57"/>
      <c r="D45" s="57" t="s">
        <v>42</v>
      </c>
      <c r="E45" s="24" t="s">
        <v>35</v>
      </c>
      <c r="F45" s="24">
        <v>588</v>
      </c>
      <c r="G45" s="24">
        <v>963</v>
      </c>
      <c r="H45" s="24">
        <v>1551</v>
      </c>
      <c r="I45" s="24">
        <v>16</v>
      </c>
      <c r="J45" s="24">
        <v>18</v>
      </c>
      <c r="K45" s="24">
        <v>34</v>
      </c>
      <c r="L45" s="24">
        <v>604</v>
      </c>
      <c r="M45" s="24">
        <v>981</v>
      </c>
      <c r="N45" s="24">
        <v>1585</v>
      </c>
      <c r="O45" s="55"/>
      <c r="P45" s="55"/>
      <c r="Q45" s="55"/>
      <c r="R45" s="55"/>
      <c r="S45" s="55"/>
      <c r="T45" s="55"/>
      <c r="U45" s="55"/>
      <c r="V45" s="55"/>
      <c r="W45" s="55"/>
    </row>
    <row r="46" spans="1:23" s="1" customFormat="1" x14ac:dyDescent="0.2">
      <c r="A46" s="55"/>
      <c r="B46" s="55"/>
      <c r="C46" s="57"/>
      <c r="D46" s="57"/>
      <c r="E46" s="5" t="s">
        <v>51</v>
      </c>
      <c r="F46" s="8"/>
      <c r="G46" s="8"/>
      <c r="H46" s="8"/>
      <c r="I46" s="8"/>
      <c r="J46" s="8"/>
      <c r="K46" s="8"/>
      <c r="L46" s="8"/>
      <c r="M46" s="8"/>
      <c r="N46" s="8"/>
      <c r="O46" s="55"/>
      <c r="P46" s="55"/>
      <c r="Q46" s="55"/>
      <c r="R46" s="55"/>
      <c r="S46" s="55"/>
      <c r="T46" s="55"/>
      <c r="U46" s="55"/>
      <c r="V46" s="55"/>
      <c r="W46" s="55"/>
    </row>
    <row r="47" spans="1:23" s="1" customFormat="1" x14ac:dyDescent="0.2">
      <c r="A47" s="55"/>
      <c r="B47" s="55"/>
      <c r="C47" s="57"/>
      <c r="D47" s="58"/>
      <c r="E47" s="58"/>
      <c r="F47" s="7">
        <f>SUM(F44:F46)</f>
        <v>588</v>
      </c>
      <c r="G47" s="7">
        <f t="shared" ref="G47:N47" si="9">SUM(G44:G46)</f>
        <v>963</v>
      </c>
      <c r="H47" s="7">
        <f t="shared" si="9"/>
        <v>1551</v>
      </c>
      <c r="I47" s="7">
        <f t="shared" si="9"/>
        <v>16</v>
      </c>
      <c r="J47" s="7">
        <f t="shared" si="9"/>
        <v>18</v>
      </c>
      <c r="K47" s="7">
        <f t="shared" si="9"/>
        <v>34</v>
      </c>
      <c r="L47" s="7">
        <f t="shared" si="9"/>
        <v>604</v>
      </c>
      <c r="M47" s="7">
        <f t="shared" si="9"/>
        <v>981</v>
      </c>
      <c r="N47" s="7">
        <f t="shared" si="9"/>
        <v>1585</v>
      </c>
      <c r="O47" s="56"/>
      <c r="P47" s="56"/>
      <c r="Q47" s="56"/>
      <c r="R47" s="56"/>
      <c r="S47" s="56"/>
      <c r="T47" s="56"/>
      <c r="U47" s="56"/>
      <c r="V47" s="56"/>
      <c r="W47" s="56"/>
    </row>
    <row r="48" spans="1:23" x14ac:dyDescent="0.2">
      <c r="A48" s="54">
        <v>11</v>
      </c>
      <c r="B48" s="54" t="s">
        <v>36</v>
      </c>
      <c r="C48" s="57" t="s">
        <v>66</v>
      </c>
      <c r="D48" s="8" t="s">
        <v>41</v>
      </c>
      <c r="E48" s="5" t="s">
        <v>35</v>
      </c>
      <c r="F48" s="8"/>
      <c r="G48" s="8"/>
      <c r="H48" s="8"/>
      <c r="I48" s="8"/>
      <c r="J48" s="8"/>
      <c r="K48" s="8"/>
      <c r="L48" s="8"/>
      <c r="M48" s="8"/>
      <c r="N48" s="8"/>
      <c r="O48" s="54"/>
      <c r="P48" s="54"/>
      <c r="Q48" s="54"/>
      <c r="R48" s="54"/>
      <c r="S48" s="54"/>
      <c r="T48" s="54"/>
      <c r="U48" s="54"/>
      <c r="V48" s="54"/>
      <c r="W48" s="54"/>
    </row>
    <row r="49" spans="1:23" x14ac:dyDescent="0.2">
      <c r="A49" s="55"/>
      <c r="B49" s="55"/>
      <c r="C49" s="57"/>
      <c r="D49" s="57" t="s">
        <v>42</v>
      </c>
      <c r="E49" s="24" t="s">
        <v>35</v>
      </c>
      <c r="F49" s="24">
        <v>0</v>
      </c>
      <c r="G49" s="24">
        <v>8</v>
      </c>
      <c r="H49" s="24">
        <v>8</v>
      </c>
      <c r="I49" s="24">
        <v>0</v>
      </c>
      <c r="J49" s="24">
        <v>0</v>
      </c>
      <c r="K49" s="24">
        <v>0</v>
      </c>
      <c r="L49" s="24">
        <v>0</v>
      </c>
      <c r="M49" s="24">
        <v>8</v>
      </c>
      <c r="N49" s="24">
        <v>8</v>
      </c>
      <c r="O49" s="55"/>
      <c r="P49" s="55"/>
      <c r="Q49" s="55"/>
      <c r="R49" s="55"/>
      <c r="S49" s="55"/>
      <c r="T49" s="55"/>
      <c r="U49" s="55"/>
      <c r="V49" s="55"/>
      <c r="W49" s="55"/>
    </row>
    <row r="50" spans="1:23" x14ac:dyDescent="0.2">
      <c r="A50" s="55"/>
      <c r="B50" s="55"/>
      <c r="C50" s="57"/>
      <c r="D50" s="57"/>
      <c r="E50" s="5" t="s">
        <v>51</v>
      </c>
      <c r="F50" s="8"/>
      <c r="G50" s="8"/>
      <c r="H50" s="8"/>
      <c r="I50" s="8"/>
      <c r="J50" s="8"/>
      <c r="K50" s="8"/>
      <c r="L50" s="8"/>
      <c r="M50" s="8"/>
      <c r="N50" s="8"/>
      <c r="O50" s="55"/>
      <c r="P50" s="55"/>
      <c r="Q50" s="55"/>
      <c r="R50" s="55"/>
      <c r="S50" s="55"/>
      <c r="T50" s="55"/>
      <c r="U50" s="55"/>
      <c r="V50" s="55"/>
      <c r="W50" s="55"/>
    </row>
    <row r="51" spans="1:23" x14ac:dyDescent="0.2">
      <c r="A51" s="55"/>
      <c r="B51" s="55"/>
      <c r="C51" s="57"/>
      <c r="D51" s="58"/>
      <c r="E51" s="58"/>
      <c r="F51" s="7">
        <f>SUM(F48:F50)</f>
        <v>0</v>
      </c>
      <c r="G51" s="7">
        <f t="shared" ref="G51:N51" si="10">SUM(G48:G50)</f>
        <v>8</v>
      </c>
      <c r="H51" s="7">
        <f t="shared" si="10"/>
        <v>8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0</v>
      </c>
      <c r="M51" s="7">
        <f t="shared" si="10"/>
        <v>8</v>
      </c>
      <c r="N51" s="7">
        <f t="shared" si="10"/>
        <v>8</v>
      </c>
      <c r="O51" s="56"/>
      <c r="P51" s="56"/>
      <c r="Q51" s="56"/>
      <c r="R51" s="56"/>
      <c r="S51" s="56"/>
      <c r="T51" s="56"/>
      <c r="U51" s="56"/>
      <c r="V51" s="56"/>
      <c r="W51" s="56"/>
    </row>
    <row r="52" spans="1:23" x14ac:dyDescent="0.2">
      <c r="A52" s="54">
        <v>12</v>
      </c>
      <c r="B52" s="54" t="s">
        <v>40</v>
      </c>
      <c r="C52" s="57" t="s">
        <v>66</v>
      </c>
      <c r="D52" s="8" t="s">
        <v>41</v>
      </c>
      <c r="E52" s="5" t="s">
        <v>35</v>
      </c>
      <c r="F52" s="8"/>
      <c r="G52" s="8"/>
      <c r="H52" s="8"/>
      <c r="I52" s="8"/>
      <c r="J52" s="8"/>
      <c r="K52" s="8"/>
      <c r="L52" s="8"/>
      <c r="M52" s="8"/>
      <c r="N52" s="8"/>
      <c r="O52" s="54">
        <v>4</v>
      </c>
      <c r="P52" s="54">
        <v>68</v>
      </c>
      <c r="Q52" s="54">
        <v>72</v>
      </c>
      <c r="R52" s="54">
        <v>7</v>
      </c>
      <c r="S52" s="54">
        <v>6</v>
      </c>
      <c r="T52" s="54">
        <v>13</v>
      </c>
      <c r="U52" s="54">
        <v>11</v>
      </c>
      <c r="V52" s="54">
        <v>74</v>
      </c>
      <c r="W52" s="54">
        <v>85</v>
      </c>
    </row>
    <row r="53" spans="1:23" x14ac:dyDescent="0.2">
      <c r="A53" s="55"/>
      <c r="B53" s="55"/>
      <c r="C53" s="57"/>
      <c r="D53" s="57" t="s">
        <v>42</v>
      </c>
      <c r="E53" s="24" t="s">
        <v>35</v>
      </c>
      <c r="F53" s="24">
        <v>0</v>
      </c>
      <c r="G53" s="24">
        <v>1374</v>
      </c>
      <c r="H53" s="24">
        <v>1374</v>
      </c>
      <c r="I53" s="24">
        <v>0</v>
      </c>
      <c r="J53" s="24">
        <v>41</v>
      </c>
      <c r="K53" s="24">
        <v>41</v>
      </c>
      <c r="L53" s="24">
        <v>0</v>
      </c>
      <c r="M53" s="24">
        <v>1415</v>
      </c>
      <c r="N53" s="24">
        <v>1415</v>
      </c>
      <c r="O53" s="55"/>
      <c r="P53" s="55"/>
      <c r="Q53" s="55"/>
      <c r="R53" s="55"/>
      <c r="S53" s="55"/>
      <c r="T53" s="55"/>
      <c r="U53" s="55"/>
      <c r="V53" s="55"/>
      <c r="W53" s="55"/>
    </row>
    <row r="54" spans="1:23" x14ac:dyDescent="0.2">
      <c r="A54" s="55"/>
      <c r="B54" s="55"/>
      <c r="C54" s="57"/>
      <c r="D54" s="57"/>
      <c r="E54" s="5" t="s">
        <v>51</v>
      </c>
      <c r="F54" s="8"/>
      <c r="G54" s="8"/>
      <c r="H54" s="8"/>
      <c r="I54" s="8"/>
      <c r="J54" s="8"/>
      <c r="K54" s="8"/>
      <c r="L54" s="8"/>
      <c r="M54" s="8"/>
      <c r="N54" s="8"/>
      <c r="O54" s="55"/>
      <c r="P54" s="55"/>
      <c r="Q54" s="55"/>
      <c r="R54" s="55"/>
      <c r="S54" s="55"/>
      <c r="T54" s="55"/>
      <c r="U54" s="55"/>
      <c r="V54" s="55"/>
      <c r="W54" s="55"/>
    </row>
    <row r="55" spans="1:23" x14ac:dyDescent="0.2">
      <c r="A55" s="55"/>
      <c r="B55" s="55"/>
      <c r="C55" s="57"/>
      <c r="D55" s="58"/>
      <c r="E55" s="58"/>
      <c r="F55" s="7">
        <f>SUM(F52:F54)</f>
        <v>0</v>
      </c>
      <c r="G55" s="7">
        <f t="shared" ref="G55:N55" si="11">SUM(G52:G54)</f>
        <v>1374</v>
      </c>
      <c r="H55" s="7">
        <f t="shared" si="11"/>
        <v>1374</v>
      </c>
      <c r="I55" s="7">
        <f t="shared" si="11"/>
        <v>0</v>
      </c>
      <c r="J55" s="7">
        <f t="shared" si="11"/>
        <v>41</v>
      </c>
      <c r="K55" s="7">
        <f t="shared" si="11"/>
        <v>41</v>
      </c>
      <c r="L55" s="7">
        <f t="shared" si="11"/>
        <v>0</v>
      </c>
      <c r="M55" s="7">
        <f t="shared" si="11"/>
        <v>1415</v>
      </c>
      <c r="N55" s="7">
        <f t="shared" si="11"/>
        <v>1415</v>
      </c>
      <c r="O55" s="56"/>
      <c r="P55" s="56"/>
      <c r="Q55" s="56"/>
      <c r="R55" s="56"/>
      <c r="S55" s="56"/>
      <c r="T55" s="56"/>
      <c r="U55" s="56"/>
      <c r="V55" s="56"/>
      <c r="W55" s="56"/>
    </row>
    <row r="56" spans="1:23" x14ac:dyDescent="0.2">
      <c r="A56" s="54">
        <v>13</v>
      </c>
      <c r="B56" s="54" t="s">
        <v>20</v>
      </c>
      <c r="C56" s="57" t="s">
        <v>66</v>
      </c>
      <c r="D56" s="8" t="s">
        <v>41</v>
      </c>
      <c r="E56" s="5" t="s">
        <v>35</v>
      </c>
      <c r="F56" s="8"/>
      <c r="G56" s="8"/>
      <c r="H56" s="8"/>
      <c r="I56" s="8"/>
      <c r="J56" s="8"/>
      <c r="K56" s="8"/>
      <c r="L56" s="8"/>
      <c r="M56" s="8"/>
      <c r="N56" s="8"/>
      <c r="O56" s="54">
        <v>49</v>
      </c>
      <c r="P56" s="54">
        <v>16</v>
      </c>
      <c r="Q56" s="54">
        <v>65</v>
      </c>
      <c r="R56" s="54">
        <v>20</v>
      </c>
      <c r="S56" s="54">
        <v>4</v>
      </c>
      <c r="T56" s="54">
        <v>24</v>
      </c>
      <c r="U56" s="54">
        <v>69</v>
      </c>
      <c r="V56" s="54">
        <v>20</v>
      </c>
      <c r="W56" s="54">
        <v>89</v>
      </c>
    </row>
    <row r="57" spans="1:23" s="1" customFormat="1" x14ac:dyDescent="0.2">
      <c r="A57" s="55"/>
      <c r="B57" s="55"/>
      <c r="C57" s="57"/>
      <c r="D57" s="57" t="s">
        <v>42</v>
      </c>
      <c r="E57" s="24" t="s">
        <v>35</v>
      </c>
      <c r="F57" s="24">
        <v>210</v>
      </c>
      <c r="G57" s="24">
        <v>752</v>
      </c>
      <c r="H57" s="24">
        <v>962</v>
      </c>
      <c r="I57" s="24">
        <v>22</v>
      </c>
      <c r="J57" s="24">
        <v>62</v>
      </c>
      <c r="K57" s="24">
        <v>84</v>
      </c>
      <c r="L57" s="24">
        <v>232</v>
      </c>
      <c r="M57" s="24">
        <v>814</v>
      </c>
      <c r="N57" s="24">
        <v>1046</v>
      </c>
      <c r="O57" s="55"/>
      <c r="P57" s="55"/>
      <c r="Q57" s="55"/>
      <c r="R57" s="55"/>
      <c r="S57" s="55"/>
      <c r="T57" s="55"/>
      <c r="U57" s="55"/>
      <c r="V57" s="55"/>
      <c r="W57" s="55"/>
    </row>
    <row r="58" spans="1:23" s="1" customFormat="1" x14ac:dyDescent="0.2">
      <c r="A58" s="55"/>
      <c r="B58" s="55"/>
      <c r="C58" s="57"/>
      <c r="D58" s="57"/>
      <c r="E58" s="5" t="s">
        <v>51</v>
      </c>
      <c r="F58" s="8"/>
      <c r="G58" s="8"/>
      <c r="H58" s="8"/>
      <c r="I58" s="8"/>
      <c r="J58" s="8"/>
      <c r="K58" s="8"/>
      <c r="L58" s="8"/>
      <c r="M58" s="8"/>
      <c r="N58" s="8"/>
      <c r="O58" s="55"/>
      <c r="P58" s="55"/>
      <c r="Q58" s="55"/>
      <c r="R58" s="55"/>
      <c r="S58" s="55"/>
      <c r="T58" s="55"/>
      <c r="U58" s="55"/>
      <c r="V58" s="55"/>
      <c r="W58" s="55"/>
    </row>
    <row r="59" spans="1:23" s="1" customFormat="1" x14ac:dyDescent="0.2">
      <c r="A59" s="55"/>
      <c r="B59" s="55"/>
      <c r="C59" s="57"/>
      <c r="D59" s="58"/>
      <c r="E59" s="58"/>
      <c r="F59" s="7">
        <f>SUM(F56:F58)</f>
        <v>210</v>
      </c>
      <c r="G59" s="7">
        <f t="shared" ref="G59:N59" si="12">SUM(G56:G58)</f>
        <v>752</v>
      </c>
      <c r="H59" s="7">
        <f t="shared" si="12"/>
        <v>962</v>
      </c>
      <c r="I59" s="7">
        <f t="shared" si="12"/>
        <v>22</v>
      </c>
      <c r="J59" s="7">
        <f t="shared" si="12"/>
        <v>62</v>
      </c>
      <c r="K59" s="7">
        <f t="shared" si="12"/>
        <v>84</v>
      </c>
      <c r="L59" s="7">
        <f t="shared" si="12"/>
        <v>232</v>
      </c>
      <c r="M59" s="7">
        <f t="shared" si="12"/>
        <v>814</v>
      </c>
      <c r="N59" s="7">
        <f t="shared" si="12"/>
        <v>1046</v>
      </c>
      <c r="O59" s="56"/>
      <c r="P59" s="56"/>
      <c r="Q59" s="56"/>
      <c r="R59" s="56"/>
      <c r="S59" s="56"/>
      <c r="T59" s="56"/>
      <c r="U59" s="56"/>
      <c r="V59" s="56"/>
      <c r="W59" s="56"/>
    </row>
    <row r="60" spans="1:23" s="1" customFormat="1" x14ac:dyDescent="0.2">
      <c r="A60" s="54">
        <v>14</v>
      </c>
      <c r="B60" s="54" t="s">
        <v>21</v>
      </c>
      <c r="C60" s="57" t="s">
        <v>66</v>
      </c>
      <c r="D60" s="8" t="s">
        <v>41</v>
      </c>
      <c r="E60" s="5" t="s">
        <v>35</v>
      </c>
      <c r="F60" s="8"/>
      <c r="G60" s="8"/>
      <c r="H60" s="8"/>
      <c r="I60" s="8"/>
      <c r="J60" s="8"/>
      <c r="K60" s="8"/>
      <c r="L60" s="8"/>
      <c r="M60" s="8"/>
      <c r="N60" s="8"/>
      <c r="O60" s="54">
        <v>48</v>
      </c>
      <c r="P60" s="54">
        <v>5</v>
      </c>
      <c r="Q60" s="54">
        <v>53</v>
      </c>
      <c r="R60" s="54">
        <v>12</v>
      </c>
      <c r="S60" s="54">
        <v>2</v>
      </c>
      <c r="T60" s="54">
        <v>14</v>
      </c>
      <c r="U60" s="54">
        <v>60</v>
      </c>
      <c r="V60" s="54">
        <v>7</v>
      </c>
      <c r="W60" s="54">
        <v>67</v>
      </c>
    </row>
    <row r="61" spans="1:23" s="1" customFormat="1" x14ac:dyDescent="0.2">
      <c r="A61" s="55"/>
      <c r="B61" s="55"/>
      <c r="C61" s="57"/>
      <c r="D61" s="57" t="s">
        <v>42</v>
      </c>
      <c r="E61" s="24" t="s">
        <v>35</v>
      </c>
      <c r="F61" s="24">
        <v>807</v>
      </c>
      <c r="G61" s="24">
        <v>223</v>
      </c>
      <c r="H61" s="24">
        <v>1030</v>
      </c>
      <c r="I61" s="24">
        <v>23</v>
      </c>
      <c r="J61" s="24">
        <v>3</v>
      </c>
      <c r="K61" s="24">
        <v>26</v>
      </c>
      <c r="L61" s="24">
        <v>830</v>
      </c>
      <c r="M61" s="24">
        <v>226</v>
      </c>
      <c r="N61" s="24">
        <v>1056</v>
      </c>
      <c r="O61" s="55"/>
      <c r="P61" s="55"/>
      <c r="Q61" s="55"/>
      <c r="R61" s="55"/>
      <c r="S61" s="55"/>
      <c r="T61" s="55"/>
      <c r="U61" s="55"/>
      <c r="V61" s="55"/>
      <c r="W61" s="55"/>
    </row>
    <row r="62" spans="1:23" s="1" customFormat="1" x14ac:dyDescent="0.2">
      <c r="A62" s="55"/>
      <c r="B62" s="55"/>
      <c r="C62" s="57"/>
      <c r="D62" s="57"/>
      <c r="E62" s="5" t="s">
        <v>51</v>
      </c>
      <c r="F62" s="8"/>
      <c r="G62" s="8"/>
      <c r="H62" s="8"/>
      <c r="I62" s="8"/>
      <c r="J62" s="8"/>
      <c r="K62" s="8"/>
      <c r="L62" s="8"/>
      <c r="M62" s="8"/>
      <c r="N62" s="8"/>
      <c r="O62" s="55"/>
      <c r="P62" s="55"/>
      <c r="Q62" s="55"/>
      <c r="R62" s="55"/>
      <c r="S62" s="55"/>
      <c r="T62" s="55"/>
      <c r="U62" s="55"/>
      <c r="V62" s="55"/>
      <c r="W62" s="55"/>
    </row>
    <row r="63" spans="1:23" s="1" customFormat="1" x14ac:dyDescent="0.2">
      <c r="A63" s="55"/>
      <c r="B63" s="55"/>
      <c r="C63" s="57"/>
      <c r="D63" s="58"/>
      <c r="E63" s="58"/>
      <c r="F63" s="7">
        <f>SUM(F60:F62)</f>
        <v>807</v>
      </c>
      <c r="G63" s="7">
        <f t="shared" ref="G63:N63" si="13">SUM(G60:G62)</f>
        <v>223</v>
      </c>
      <c r="H63" s="7">
        <f t="shared" si="13"/>
        <v>1030</v>
      </c>
      <c r="I63" s="7">
        <f t="shared" si="13"/>
        <v>23</v>
      </c>
      <c r="J63" s="7">
        <f t="shared" si="13"/>
        <v>3</v>
      </c>
      <c r="K63" s="7">
        <f t="shared" si="13"/>
        <v>26</v>
      </c>
      <c r="L63" s="7">
        <f t="shared" si="13"/>
        <v>830</v>
      </c>
      <c r="M63" s="7">
        <f t="shared" si="13"/>
        <v>226</v>
      </c>
      <c r="N63" s="7">
        <f t="shared" si="13"/>
        <v>1056</v>
      </c>
      <c r="O63" s="56"/>
      <c r="P63" s="56"/>
      <c r="Q63" s="56"/>
      <c r="R63" s="56"/>
      <c r="S63" s="56"/>
      <c r="T63" s="56"/>
      <c r="U63" s="56"/>
      <c r="V63" s="56"/>
      <c r="W63" s="56"/>
    </row>
    <row r="64" spans="1:23" s="1" customFormat="1" x14ac:dyDescent="0.2">
      <c r="A64" s="54">
        <v>15</v>
      </c>
      <c r="B64" s="54" t="s">
        <v>26</v>
      </c>
      <c r="C64" s="57" t="s">
        <v>66</v>
      </c>
      <c r="D64" s="8" t="s">
        <v>41</v>
      </c>
      <c r="E64" s="24" t="s">
        <v>35</v>
      </c>
      <c r="F64" s="24">
        <v>15</v>
      </c>
      <c r="G64" s="24">
        <v>63</v>
      </c>
      <c r="H64" s="24">
        <v>78</v>
      </c>
      <c r="I64" s="24">
        <v>0</v>
      </c>
      <c r="J64" s="24">
        <v>0</v>
      </c>
      <c r="K64" s="24">
        <v>0</v>
      </c>
      <c r="L64" s="24">
        <v>15</v>
      </c>
      <c r="M64" s="24">
        <v>63</v>
      </c>
      <c r="N64" s="24">
        <v>78</v>
      </c>
      <c r="O64" s="54">
        <v>36</v>
      </c>
      <c r="P64" s="54">
        <v>7</v>
      </c>
      <c r="Q64" s="54">
        <v>43</v>
      </c>
      <c r="R64" s="54">
        <v>17</v>
      </c>
      <c r="S64" s="54">
        <v>3</v>
      </c>
      <c r="T64" s="54">
        <v>20</v>
      </c>
      <c r="U64" s="54">
        <v>53</v>
      </c>
      <c r="V64" s="54">
        <v>10</v>
      </c>
      <c r="W64" s="54">
        <v>63</v>
      </c>
    </row>
    <row r="65" spans="1:23" s="1" customFormat="1" x14ac:dyDescent="0.2">
      <c r="A65" s="55"/>
      <c r="B65" s="55"/>
      <c r="C65" s="57"/>
      <c r="D65" s="57" t="s">
        <v>42</v>
      </c>
      <c r="E65" s="24" t="s">
        <v>35</v>
      </c>
      <c r="F65" s="24">
        <v>964</v>
      </c>
      <c r="G65" s="24">
        <v>1002</v>
      </c>
      <c r="H65" s="24">
        <v>1966</v>
      </c>
      <c r="I65" s="24">
        <v>76</v>
      </c>
      <c r="J65" s="24">
        <v>50</v>
      </c>
      <c r="K65" s="24">
        <v>126</v>
      </c>
      <c r="L65" s="24">
        <v>1040</v>
      </c>
      <c r="M65" s="24">
        <v>1052</v>
      </c>
      <c r="N65" s="24">
        <v>2092</v>
      </c>
      <c r="O65" s="55"/>
      <c r="P65" s="55"/>
      <c r="Q65" s="55"/>
      <c r="R65" s="55"/>
      <c r="S65" s="55"/>
      <c r="T65" s="55"/>
      <c r="U65" s="55"/>
      <c r="V65" s="55"/>
      <c r="W65" s="55"/>
    </row>
    <row r="66" spans="1:23" s="1" customFormat="1" x14ac:dyDescent="0.2">
      <c r="A66" s="55"/>
      <c r="B66" s="55"/>
      <c r="C66" s="57"/>
      <c r="D66" s="57"/>
      <c r="E66" s="24" t="s">
        <v>51</v>
      </c>
      <c r="F66" s="24">
        <v>1021</v>
      </c>
      <c r="G66" s="24">
        <v>0</v>
      </c>
      <c r="H66" s="24">
        <v>1021</v>
      </c>
      <c r="I66" s="24">
        <v>47</v>
      </c>
      <c r="J66" s="24">
        <v>0</v>
      </c>
      <c r="K66" s="24">
        <v>47</v>
      </c>
      <c r="L66" s="24">
        <v>1068</v>
      </c>
      <c r="M66" s="24">
        <v>0</v>
      </c>
      <c r="N66" s="24">
        <v>1068</v>
      </c>
      <c r="O66" s="55"/>
      <c r="P66" s="55"/>
      <c r="Q66" s="55"/>
      <c r="R66" s="55"/>
      <c r="S66" s="55"/>
      <c r="T66" s="55"/>
      <c r="U66" s="55"/>
      <c r="V66" s="55"/>
      <c r="W66" s="55"/>
    </row>
    <row r="67" spans="1:23" s="1" customFormat="1" x14ac:dyDescent="0.2">
      <c r="A67" s="55"/>
      <c r="B67" s="55"/>
      <c r="C67" s="57"/>
      <c r="D67" s="58"/>
      <c r="E67" s="58"/>
      <c r="F67" s="7">
        <f t="shared" ref="F67:N67" si="14">SUM(F64:F66)</f>
        <v>2000</v>
      </c>
      <c r="G67" s="7">
        <f t="shared" si="14"/>
        <v>1065</v>
      </c>
      <c r="H67" s="7">
        <f t="shared" si="14"/>
        <v>3065</v>
      </c>
      <c r="I67" s="7">
        <f t="shared" si="14"/>
        <v>123</v>
      </c>
      <c r="J67" s="7">
        <f t="shared" si="14"/>
        <v>50</v>
      </c>
      <c r="K67" s="7">
        <f t="shared" si="14"/>
        <v>173</v>
      </c>
      <c r="L67" s="7">
        <f t="shared" si="14"/>
        <v>2123</v>
      </c>
      <c r="M67" s="7">
        <f t="shared" si="14"/>
        <v>1115</v>
      </c>
      <c r="N67" s="7">
        <f t="shared" si="14"/>
        <v>3238</v>
      </c>
      <c r="O67" s="56"/>
      <c r="P67" s="56"/>
      <c r="Q67" s="56"/>
      <c r="R67" s="56"/>
      <c r="S67" s="56"/>
      <c r="T67" s="56"/>
      <c r="U67" s="56"/>
      <c r="V67" s="56"/>
      <c r="W67" s="56"/>
    </row>
    <row r="68" spans="1:23" x14ac:dyDescent="0.2">
      <c r="A68" s="54">
        <v>16</v>
      </c>
      <c r="B68" s="54" t="s">
        <v>6</v>
      </c>
      <c r="C68" s="57" t="s">
        <v>66</v>
      </c>
      <c r="D68" s="8" t="s">
        <v>41</v>
      </c>
      <c r="E68" s="5" t="s">
        <v>35</v>
      </c>
      <c r="F68" s="8"/>
      <c r="G68" s="8"/>
      <c r="H68" s="8"/>
      <c r="I68" s="8"/>
      <c r="J68" s="8"/>
      <c r="K68" s="8"/>
      <c r="L68" s="8"/>
      <c r="M68" s="8"/>
      <c r="N68" s="8"/>
      <c r="O68" s="54">
        <v>163</v>
      </c>
      <c r="P68" s="54">
        <v>66</v>
      </c>
      <c r="Q68" s="54">
        <v>229</v>
      </c>
      <c r="R68" s="54">
        <v>62</v>
      </c>
      <c r="S68" s="54">
        <v>29</v>
      </c>
      <c r="T68" s="54">
        <v>91</v>
      </c>
      <c r="U68" s="54">
        <v>225</v>
      </c>
      <c r="V68" s="54">
        <v>95</v>
      </c>
      <c r="W68" s="54">
        <v>320</v>
      </c>
    </row>
    <row r="69" spans="1:23" x14ac:dyDescent="0.2">
      <c r="A69" s="55"/>
      <c r="B69" s="55"/>
      <c r="C69" s="57"/>
      <c r="D69" s="57" t="s">
        <v>42</v>
      </c>
      <c r="E69" s="24" t="s">
        <v>35</v>
      </c>
      <c r="F69" s="24">
        <v>641</v>
      </c>
      <c r="G69" s="24">
        <v>638</v>
      </c>
      <c r="H69" s="24">
        <v>1279</v>
      </c>
      <c r="I69" s="24">
        <v>10</v>
      </c>
      <c r="J69" s="24">
        <v>13</v>
      </c>
      <c r="K69" s="24">
        <v>23</v>
      </c>
      <c r="L69" s="24">
        <v>651</v>
      </c>
      <c r="M69" s="24">
        <v>651</v>
      </c>
      <c r="N69" s="24">
        <v>1302</v>
      </c>
      <c r="O69" s="55"/>
      <c r="P69" s="55"/>
      <c r="Q69" s="55"/>
      <c r="R69" s="55"/>
      <c r="S69" s="55"/>
      <c r="T69" s="55"/>
      <c r="U69" s="55"/>
      <c r="V69" s="55"/>
      <c r="W69" s="55"/>
    </row>
    <row r="70" spans="1:23" x14ac:dyDescent="0.2">
      <c r="A70" s="55"/>
      <c r="B70" s="55"/>
      <c r="C70" s="57"/>
      <c r="D70" s="57"/>
      <c r="E70" s="5" t="s">
        <v>51</v>
      </c>
      <c r="F70" s="8"/>
      <c r="G70" s="8"/>
      <c r="H70" s="8"/>
      <c r="I70" s="8"/>
      <c r="J70" s="8"/>
      <c r="K70" s="8"/>
      <c r="L70" s="8"/>
      <c r="M70" s="8"/>
      <c r="N70" s="8"/>
      <c r="O70" s="55"/>
      <c r="P70" s="55"/>
      <c r="Q70" s="55"/>
      <c r="R70" s="55"/>
      <c r="S70" s="55"/>
      <c r="T70" s="55"/>
      <c r="U70" s="55"/>
      <c r="V70" s="55"/>
      <c r="W70" s="55"/>
    </row>
    <row r="71" spans="1:23" x14ac:dyDescent="0.2">
      <c r="A71" s="55"/>
      <c r="B71" s="55"/>
      <c r="C71" s="57"/>
      <c r="D71" s="58"/>
      <c r="E71" s="58"/>
      <c r="F71" s="7">
        <f>SUM(F68:F70)</f>
        <v>641</v>
      </c>
      <c r="G71" s="7">
        <f t="shared" ref="G71:N71" si="15">SUM(G68:G70)</f>
        <v>638</v>
      </c>
      <c r="H71" s="7">
        <f t="shared" si="15"/>
        <v>1279</v>
      </c>
      <c r="I71" s="7">
        <f t="shared" si="15"/>
        <v>10</v>
      </c>
      <c r="J71" s="7">
        <f t="shared" si="15"/>
        <v>13</v>
      </c>
      <c r="K71" s="7">
        <f t="shared" si="15"/>
        <v>23</v>
      </c>
      <c r="L71" s="7">
        <f t="shared" si="15"/>
        <v>651</v>
      </c>
      <c r="M71" s="7">
        <f t="shared" si="15"/>
        <v>651</v>
      </c>
      <c r="N71" s="7">
        <f t="shared" si="15"/>
        <v>1302</v>
      </c>
      <c r="O71" s="56"/>
      <c r="P71" s="56"/>
      <c r="Q71" s="56"/>
      <c r="R71" s="56"/>
      <c r="S71" s="56"/>
      <c r="T71" s="56"/>
      <c r="U71" s="56"/>
      <c r="V71" s="56"/>
      <c r="W71" s="56"/>
    </row>
    <row r="72" spans="1:23" x14ac:dyDescent="0.2">
      <c r="A72" s="54">
        <v>17</v>
      </c>
      <c r="B72" s="54" t="s">
        <v>39</v>
      </c>
      <c r="C72" s="57" t="s">
        <v>66</v>
      </c>
      <c r="D72" s="8" t="s">
        <v>41</v>
      </c>
      <c r="E72" s="5" t="s">
        <v>35</v>
      </c>
      <c r="F72" s="8"/>
      <c r="G72" s="8"/>
      <c r="H72" s="8"/>
      <c r="I72" s="8"/>
      <c r="J72" s="8"/>
      <c r="K72" s="8"/>
      <c r="L72" s="8"/>
      <c r="M72" s="8"/>
      <c r="N72" s="8"/>
      <c r="O72" s="54">
        <v>46</v>
      </c>
      <c r="P72" s="54">
        <v>35</v>
      </c>
      <c r="Q72" s="54">
        <v>81</v>
      </c>
      <c r="R72" s="54">
        <v>37</v>
      </c>
      <c r="S72" s="54">
        <v>26</v>
      </c>
      <c r="T72" s="54">
        <v>63</v>
      </c>
      <c r="U72" s="54">
        <v>83</v>
      </c>
      <c r="V72" s="54">
        <v>61</v>
      </c>
      <c r="W72" s="54">
        <v>144</v>
      </c>
    </row>
    <row r="73" spans="1:23" s="1" customFormat="1" x14ac:dyDescent="0.2">
      <c r="A73" s="55"/>
      <c r="B73" s="55"/>
      <c r="C73" s="57"/>
      <c r="D73" s="57" t="s">
        <v>42</v>
      </c>
      <c r="E73" s="24" t="s">
        <v>35</v>
      </c>
      <c r="F73" s="24">
        <v>157</v>
      </c>
      <c r="G73" s="24">
        <v>158</v>
      </c>
      <c r="H73" s="24">
        <v>315</v>
      </c>
      <c r="I73" s="24">
        <v>5</v>
      </c>
      <c r="J73" s="24">
        <v>5</v>
      </c>
      <c r="K73" s="24">
        <v>10</v>
      </c>
      <c r="L73" s="24">
        <v>162</v>
      </c>
      <c r="M73" s="24">
        <v>163</v>
      </c>
      <c r="N73" s="24">
        <v>325</v>
      </c>
      <c r="O73" s="55"/>
      <c r="P73" s="55"/>
      <c r="Q73" s="55"/>
      <c r="R73" s="55"/>
      <c r="S73" s="55"/>
      <c r="T73" s="55"/>
      <c r="U73" s="55"/>
      <c r="V73" s="55"/>
      <c r="W73" s="55"/>
    </row>
    <row r="74" spans="1:23" s="1" customFormat="1" x14ac:dyDescent="0.2">
      <c r="A74" s="55"/>
      <c r="B74" s="55"/>
      <c r="C74" s="57"/>
      <c r="D74" s="57"/>
      <c r="E74" s="5" t="s">
        <v>51</v>
      </c>
      <c r="F74" s="8"/>
      <c r="G74" s="8"/>
      <c r="H74" s="8"/>
      <c r="I74" s="8"/>
      <c r="J74" s="8"/>
      <c r="K74" s="8"/>
      <c r="L74" s="8"/>
      <c r="M74" s="8"/>
      <c r="N74" s="8"/>
      <c r="O74" s="55"/>
      <c r="P74" s="55"/>
      <c r="Q74" s="55"/>
      <c r="R74" s="55"/>
      <c r="S74" s="55"/>
      <c r="T74" s="55"/>
      <c r="U74" s="55"/>
      <c r="V74" s="55"/>
      <c r="W74" s="55"/>
    </row>
    <row r="75" spans="1:23" s="1" customFormat="1" x14ac:dyDescent="0.2">
      <c r="A75" s="55"/>
      <c r="B75" s="55"/>
      <c r="C75" s="57"/>
      <c r="D75" s="58"/>
      <c r="E75" s="58"/>
      <c r="F75" s="7">
        <f>SUM(F72:F74)</f>
        <v>157</v>
      </c>
      <c r="G75" s="7">
        <f t="shared" ref="G75:N75" si="16">SUM(G72:G74)</f>
        <v>158</v>
      </c>
      <c r="H75" s="7">
        <f t="shared" si="16"/>
        <v>315</v>
      </c>
      <c r="I75" s="7">
        <f t="shared" si="16"/>
        <v>5</v>
      </c>
      <c r="J75" s="7">
        <f t="shared" si="16"/>
        <v>5</v>
      </c>
      <c r="K75" s="7">
        <f t="shared" si="16"/>
        <v>10</v>
      </c>
      <c r="L75" s="7">
        <f t="shared" si="16"/>
        <v>162</v>
      </c>
      <c r="M75" s="7">
        <f t="shared" si="16"/>
        <v>163</v>
      </c>
      <c r="N75" s="7">
        <f t="shared" si="16"/>
        <v>325</v>
      </c>
      <c r="O75" s="56"/>
      <c r="P75" s="56"/>
      <c r="Q75" s="56"/>
      <c r="R75" s="56"/>
      <c r="S75" s="56"/>
      <c r="T75" s="56"/>
      <c r="U75" s="56"/>
      <c r="V75" s="56"/>
      <c r="W75" s="56"/>
    </row>
    <row r="76" spans="1:23" s="1" customFormat="1" x14ac:dyDescent="0.2">
      <c r="A76" s="54">
        <v>18</v>
      </c>
      <c r="B76" s="54" t="s">
        <v>11</v>
      </c>
      <c r="C76" s="57" t="s">
        <v>66</v>
      </c>
      <c r="D76" s="8" t="s">
        <v>41</v>
      </c>
      <c r="E76" s="5" t="s">
        <v>35</v>
      </c>
      <c r="F76" s="8"/>
      <c r="G76" s="8"/>
      <c r="H76" s="8"/>
      <c r="I76" s="8"/>
      <c r="J76" s="8"/>
      <c r="K76" s="8"/>
      <c r="L76" s="8"/>
      <c r="M76" s="8"/>
      <c r="N76" s="8"/>
      <c r="O76" s="54">
        <v>5</v>
      </c>
      <c r="P76" s="54">
        <v>37</v>
      </c>
      <c r="Q76" s="54">
        <v>42</v>
      </c>
      <c r="R76" s="54">
        <v>4</v>
      </c>
      <c r="S76" s="54">
        <v>27</v>
      </c>
      <c r="T76" s="54">
        <v>31</v>
      </c>
      <c r="U76" s="54">
        <v>9</v>
      </c>
      <c r="V76" s="54">
        <v>64</v>
      </c>
      <c r="W76" s="54">
        <v>73</v>
      </c>
    </row>
    <row r="77" spans="1:23" s="1" customFormat="1" x14ac:dyDescent="0.2">
      <c r="A77" s="55"/>
      <c r="B77" s="55"/>
      <c r="C77" s="57"/>
      <c r="D77" s="57" t="s">
        <v>42</v>
      </c>
      <c r="E77" s="24" t="s">
        <v>35</v>
      </c>
      <c r="F77" s="24">
        <v>29</v>
      </c>
      <c r="G77" s="24">
        <v>262</v>
      </c>
      <c r="H77" s="24">
        <v>291</v>
      </c>
      <c r="I77" s="24">
        <v>1</v>
      </c>
      <c r="J77" s="24">
        <v>5</v>
      </c>
      <c r="K77" s="24">
        <v>6</v>
      </c>
      <c r="L77" s="24">
        <v>30</v>
      </c>
      <c r="M77" s="24">
        <v>267</v>
      </c>
      <c r="N77" s="24">
        <v>297</v>
      </c>
      <c r="O77" s="55"/>
      <c r="P77" s="55"/>
      <c r="Q77" s="55"/>
      <c r="R77" s="55"/>
      <c r="S77" s="55"/>
      <c r="T77" s="55"/>
      <c r="U77" s="55"/>
      <c r="V77" s="55"/>
      <c r="W77" s="55"/>
    </row>
    <row r="78" spans="1:23" s="1" customFormat="1" x14ac:dyDescent="0.2">
      <c r="A78" s="55"/>
      <c r="B78" s="55"/>
      <c r="C78" s="57"/>
      <c r="D78" s="57"/>
      <c r="E78" s="5" t="s">
        <v>51</v>
      </c>
      <c r="F78" s="8"/>
      <c r="G78" s="8"/>
      <c r="H78" s="8"/>
      <c r="I78" s="8"/>
      <c r="J78" s="8"/>
      <c r="K78" s="8"/>
      <c r="L78" s="8"/>
      <c r="M78" s="8"/>
      <c r="N78" s="8"/>
      <c r="O78" s="55"/>
      <c r="P78" s="55"/>
      <c r="Q78" s="55"/>
      <c r="R78" s="55"/>
      <c r="S78" s="55"/>
      <c r="T78" s="55"/>
      <c r="U78" s="55"/>
      <c r="V78" s="55"/>
      <c r="W78" s="55"/>
    </row>
    <row r="79" spans="1:23" s="1" customFormat="1" x14ac:dyDescent="0.2">
      <c r="A79" s="55"/>
      <c r="B79" s="55"/>
      <c r="C79" s="57"/>
      <c r="D79" s="58"/>
      <c r="E79" s="58"/>
      <c r="F79" s="7">
        <f>SUM(F76:F78)</f>
        <v>29</v>
      </c>
      <c r="G79" s="7">
        <f t="shared" ref="G79:N79" si="17">SUM(G76:G78)</f>
        <v>262</v>
      </c>
      <c r="H79" s="7">
        <f t="shared" si="17"/>
        <v>291</v>
      </c>
      <c r="I79" s="7">
        <f t="shared" si="17"/>
        <v>1</v>
      </c>
      <c r="J79" s="7">
        <f t="shared" si="17"/>
        <v>5</v>
      </c>
      <c r="K79" s="7">
        <f t="shared" si="17"/>
        <v>6</v>
      </c>
      <c r="L79" s="7">
        <f t="shared" si="17"/>
        <v>30</v>
      </c>
      <c r="M79" s="7">
        <f t="shared" si="17"/>
        <v>267</v>
      </c>
      <c r="N79" s="7">
        <f t="shared" si="17"/>
        <v>297</v>
      </c>
      <c r="O79" s="56"/>
      <c r="P79" s="56"/>
      <c r="Q79" s="56"/>
      <c r="R79" s="56"/>
      <c r="S79" s="56"/>
      <c r="T79" s="56"/>
      <c r="U79" s="56"/>
      <c r="V79" s="56"/>
      <c r="W79" s="56"/>
    </row>
    <row r="80" spans="1:23" x14ac:dyDescent="0.2">
      <c r="A80" s="54">
        <v>19</v>
      </c>
      <c r="B80" s="54" t="s">
        <v>18</v>
      </c>
      <c r="C80" s="57" t="s">
        <v>66</v>
      </c>
      <c r="D80" s="8" t="s">
        <v>41</v>
      </c>
      <c r="E80" s="5" t="s">
        <v>35</v>
      </c>
      <c r="F80" s="8"/>
      <c r="G80" s="8"/>
      <c r="H80" s="8"/>
      <c r="I80" s="8"/>
      <c r="J80" s="8"/>
      <c r="K80" s="8"/>
      <c r="L80" s="8"/>
      <c r="M80" s="8"/>
      <c r="N80" s="8"/>
      <c r="O80" s="54">
        <v>38</v>
      </c>
      <c r="P80" s="54">
        <v>15</v>
      </c>
      <c r="Q80" s="54">
        <v>53</v>
      </c>
      <c r="R80" s="54">
        <v>34</v>
      </c>
      <c r="S80" s="54">
        <v>5</v>
      </c>
      <c r="T80" s="54">
        <v>39</v>
      </c>
      <c r="U80" s="54">
        <v>72</v>
      </c>
      <c r="V80" s="54">
        <v>20</v>
      </c>
      <c r="W80" s="54">
        <v>92</v>
      </c>
    </row>
    <row r="81" spans="1:23" x14ac:dyDescent="0.2">
      <c r="A81" s="55"/>
      <c r="B81" s="55"/>
      <c r="C81" s="57"/>
      <c r="D81" s="57" t="s">
        <v>42</v>
      </c>
      <c r="E81" s="24" t="s">
        <v>35</v>
      </c>
      <c r="F81" s="24">
        <v>311</v>
      </c>
      <c r="G81" s="24">
        <v>198</v>
      </c>
      <c r="H81" s="24">
        <v>509</v>
      </c>
      <c r="I81" s="24">
        <v>4</v>
      </c>
      <c r="J81" s="24">
        <v>4</v>
      </c>
      <c r="K81" s="24">
        <v>8</v>
      </c>
      <c r="L81" s="24">
        <v>315</v>
      </c>
      <c r="M81" s="24">
        <v>202</v>
      </c>
      <c r="N81" s="24">
        <v>517</v>
      </c>
      <c r="O81" s="55"/>
      <c r="P81" s="55"/>
      <c r="Q81" s="55"/>
      <c r="R81" s="55"/>
      <c r="S81" s="55"/>
      <c r="T81" s="55"/>
      <c r="U81" s="55"/>
      <c r="V81" s="55"/>
      <c r="W81" s="55"/>
    </row>
    <row r="82" spans="1:23" x14ac:dyDescent="0.2">
      <c r="A82" s="55"/>
      <c r="B82" s="55"/>
      <c r="C82" s="57"/>
      <c r="D82" s="57"/>
      <c r="E82" s="5" t="s">
        <v>51</v>
      </c>
      <c r="F82" s="8"/>
      <c r="G82" s="8"/>
      <c r="H82" s="8"/>
      <c r="I82" s="8"/>
      <c r="J82" s="8"/>
      <c r="K82" s="8"/>
      <c r="L82" s="8"/>
      <c r="M82" s="8"/>
      <c r="N82" s="8"/>
      <c r="O82" s="55"/>
      <c r="P82" s="55"/>
      <c r="Q82" s="55"/>
      <c r="R82" s="55"/>
      <c r="S82" s="55"/>
      <c r="T82" s="55"/>
      <c r="U82" s="55"/>
      <c r="V82" s="55"/>
      <c r="W82" s="55"/>
    </row>
    <row r="83" spans="1:23" x14ac:dyDescent="0.2">
      <c r="A83" s="55"/>
      <c r="B83" s="55"/>
      <c r="C83" s="57"/>
      <c r="D83" s="58"/>
      <c r="E83" s="58"/>
      <c r="F83" s="7">
        <f>SUM(F80:F82)</f>
        <v>311</v>
      </c>
      <c r="G83" s="7">
        <f t="shared" ref="G83:N83" si="18">SUM(G80:G82)</f>
        <v>198</v>
      </c>
      <c r="H83" s="7">
        <f t="shared" si="18"/>
        <v>509</v>
      </c>
      <c r="I83" s="7">
        <f t="shared" si="18"/>
        <v>4</v>
      </c>
      <c r="J83" s="7">
        <f t="shared" si="18"/>
        <v>4</v>
      </c>
      <c r="K83" s="7">
        <f t="shared" si="18"/>
        <v>8</v>
      </c>
      <c r="L83" s="7">
        <f t="shared" si="18"/>
        <v>315</v>
      </c>
      <c r="M83" s="7">
        <f t="shared" si="18"/>
        <v>202</v>
      </c>
      <c r="N83" s="7">
        <f t="shared" si="18"/>
        <v>517</v>
      </c>
      <c r="O83" s="56"/>
      <c r="P83" s="56"/>
      <c r="Q83" s="56"/>
      <c r="R83" s="56"/>
      <c r="S83" s="56"/>
      <c r="T83" s="56"/>
      <c r="U83" s="56"/>
      <c r="V83" s="56"/>
      <c r="W83" s="56"/>
    </row>
    <row r="84" spans="1:23" x14ac:dyDescent="0.2">
      <c r="A84" s="54">
        <v>20</v>
      </c>
      <c r="B84" s="54" t="s">
        <v>12</v>
      </c>
      <c r="C84" s="57" t="s">
        <v>66</v>
      </c>
      <c r="D84" s="8" t="s">
        <v>41</v>
      </c>
      <c r="E84" s="5" t="s">
        <v>35</v>
      </c>
      <c r="F84" s="8"/>
      <c r="G84" s="8"/>
      <c r="H84" s="8"/>
      <c r="I84" s="8"/>
      <c r="J84" s="8"/>
      <c r="K84" s="8"/>
      <c r="L84" s="8"/>
      <c r="M84" s="8"/>
      <c r="N84" s="8"/>
      <c r="O84" s="54">
        <v>40</v>
      </c>
      <c r="P84" s="54">
        <v>49</v>
      </c>
      <c r="Q84" s="54">
        <v>89</v>
      </c>
      <c r="R84" s="54">
        <v>30</v>
      </c>
      <c r="S84" s="54">
        <v>15</v>
      </c>
      <c r="T84" s="54">
        <v>45</v>
      </c>
      <c r="U84" s="54">
        <v>70</v>
      </c>
      <c r="V84" s="54">
        <v>64</v>
      </c>
      <c r="W84" s="54">
        <v>134</v>
      </c>
    </row>
    <row r="85" spans="1:23" s="1" customFormat="1" x14ac:dyDescent="0.2">
      <c r="A85" s="55"/>
      <c r="B85" s="55"/>
      <c r="C85" s="57"/>
      <c r="D85" s="57" t="s">
        <v>42</v>
      </c>
      <c r="E85" s="24" t="s">
        <v>35</v>
      </c>
      <c r="F85" s="24">
        <v>274</v>
      </c>
      <c r="G85" s="24">
        <v>382</v>
      </c>
      <c r="H85" s="24">
        <v>656</v>
      </c>
      <c r="I85" s="24">
        <v>7</v>
      </c>
      <c r="J85" s="24">
        <v>6</v>
      </c>
      <c r="K85" s="24">
        <v>13</v>
      </c>
      <c r="L85" s="24">
        <v>281</v>
      </c>
      <c r="M85" s="24">
        <v>388</v>
      </c>
      <c r="N85" s="24">
        <v>669</v>
      </c>
      <c r="O85" s="55"/>
      <c r="P85" s="55"/>
      <c r="Q85" s="55"/>
      <c r="R85" s="55"/>
      <c r="S85" s="55"/>
      <c r="T85" s="55"/>
      <c r="U85" s="55"/>
      <c r="V85" s="55"/>
      <c r="W85" s="55"/>
    </row>
    <row r="86" spans="1:23" s="1" customFormat="1" x14ac:dyDescent="0.2">
      <c r="A86" s="55"/>
      <c r="B86" s="55"/>
      <c r="C86" s="57"/>
      <c r="D86" s="57"/>
      <c r="E86" s="5" t="s">
        <v>51</v>
      </c>
      <c r="F86" s="8"/>
      <c r="G86" s="8"/>
      <c r="H86" s="8"/>
      <c r="I86" s="8"/>
      <c r="J86" s="8"/>
      <c r="K86" s="8"/>
      <c r="L86" s="8"/>
      <c r="M86" s="8"/>
      <c r="N86" s="8"/>
      <c r="O86" s="55"/>
      <c r="P86" s="55"/>
      <c r="Q86" s="55"/>
      <c r="R86" s="55"/>
      <c r="S86" s="55"/>
      <c r="T86" s="55"/>
      <c r="U86" s="55"/>
      <c r="V86" s="55"/>
      <c r="W86" s="55"/>
    </row>
    <row r="87" spans="1:23" s="1" customFormat="1" x14ac:dyDescent="0.2">
      <c r="A87" s="55"/>
      <c r="B87" s="55"/>
      <c r="C87" s="57"/>
      <c r="D87" s="58"/>
      <c r="E87" s="58"/>
      <c r="F87" s="7">
        <f>SUM(F84:F86)</f>
        <v>274</v>
      </c>
      <c r="G87" s="7">
        <f t="shared" ref="G87:N87" si="19">SUM(G84:G86)</f>
        <v>382</v>
      </c>
      <c r="H87" s="7">
        <f t="shared" si="19"/>
        <v>656</v>
      </c>
      <c r="I87" s="7">
        <f t="shared" si="19"/>
        <v>7</v>
      </c>
      <c r="J87" s="7">
        <f t="shared" si="19"/>
        <v>6</v>
      </c>
      <c r="K87" s="7">
        <f t="shared" si="19"/>
        <v>13</v>
      </c>
      <c r="L87" s="7">
        <f t="shared" si="19"/>
        <v>281</v>
      </c>
      <c r="M87" s="7">
        <f t="shared" si="19"/>
        <v>388</v>
      </c>
      <c r="N87" s="7">
        <f t="shared" si="19"/>
        <v>669</v>
      </c>
      <c r="O87" s="56"/>
      <c r="P87" s="56"/>
      <c r="Q87" s="56"/>
      <c r="R87" s="56"/>
      <c r="S87" s="56"/>
      <c r="T87" s="56"/>
      <c r="U87" s="56"/>
      <c r="V87" s="56"/>
      <c r="W87" s="56"/>
    </row>
    <row r="88" spans="1:23" s="1" customFormat="1" x14ac:dyDescent="0.2">
      <c r="A88" s="54">
        <v>21</v>
      </c>
      <c r="B88" s="54" t="s">
        <v>28</v>
      </c>
      <c r="C88" s="57" t="s">
        <v>66</v>
      </c>
      <c r="D88" s="8" t="s">
        <v>41</v>
      </c>
      <c r="E88" s="24" t="s">
        <v>35</v>
      </c>
      <c r="F88" s="24">
        <v>125</v>
      </c>
      <c r="G88" s="24">
        <v>73</v>
      </c>
      <c r="H88" s="24">
        <v>198</v>
      </c>
      <c r="I88" s="24">
        <v>9</v>
      </c>
      <c r="J88" s="24">
        <v>2</v>
      </c>
      <c r="K88" s="24">
        <v>11</v>
      </c>
      <c r="L88" s="24">
        <v>134</v>
      </c>
      <c r="M88" s="24">
        <v>75</v>
      </c>
      <c r="N88" s="24">
        <v>209</v>
      </c>
      <c r="O88" s="54">
        <v>9</v>
      </c>
      <c r="P88" s="54">
        <v>24</v>
      </c>
      <c r="Q88" s="54">
        <v>33</v>
      </c>
      <c r="R88" s="54">
        <v>48</v>
      </c>
      <c r="S88" s="54">
        <v>26</v>
      </c>
      <c r="T88" s="54">
        <v>74</v>
      </c>
      <c r="U88" s="54">
        <v>57</v>
      </c>
      <c r="V88" s="54">
        <v>50</v>
      </c>
      <c r="W88" s="54">
        <v>107</v>
      </c>
    </row>
    <row r="89" spans="1:23" s="1" customFormat="1" x14ac:dyDescent="0.2">
      <c r="A89" s="55"/>
      <c r="B89" s="55"/>
      <c r="C89" s="57"/>
      <c r="D89" s="57" t="s">
        <v>42</v>
      </c>
      <c r="E89" s="24" t="s">
        <v>35</v>
      </c>
      <c r="F89" s="24">
        <v>2468</v>
      </c>
      <c r="G89" s="24">
        <v>1659</v>
      </c>
      <c r="H89" s="24">
        <v>4127</v>
      </c>
      <c r="I89" s="24">
        <v>99</v>
      </c>
      <c r="J89" s="24">
        <v>90</v>
      </c>
      <c r="K89" s="24">
        <v>189</v>
      </c>
      <c r="L89" s="24">
        <v>2567</v>
      </c>
      <c r="M89" s="24">
        <v>1749</v>
      </c>
      <c r="N89" s="24">
        <v>4316</v>
      </c>
      <c r="O89" s="55"/>
      <c r="P89" s="55"/>
      <c r="Q89" s="55"/>
      <c r="R89" s="55"/>
      <c r="S89" s="55"/>
      <c r="T89" s="55"/>
      <c r="U89" s="55"/>
      <c r="V89" s="55"/>
      <c r="W89" s="55"/>
    </row>
    <row r="90" spans="1:23" s="1" customFormat="1" x14ac:dyDescent="0.2">
      <c r="A90" s="55"/>
      <c r="B90" s="55"/>
      <c r="C90" s="57"/>
      <c r="D90" s="57"/>
      <c r="E90" s="5" t="s">
        <v>51</v>
      </c>
      <c r="F90" s="8"/>
      <c r="G90" s="8"/>
      <c r="H90" s="8"/>
      <c r="I90" s="8"/>
      <c r="J90" s="8"/>
      <c r="K90" s="8"/>
      <c r="L90" s="8"/>
      <c r="M90" s="8"/>
      <c r="N90" s="8"/>
      <c r="O90" s="55"/>
      <c r="P90" s="55"/>
      <c r="Q90" s="55"/>
      <c r="R90" s="55"/>
      <c r="S90" s="55"/>
      <c r="T90" s="55"/>
      <c r="U90" s="55"/>
      <c r="V90" s="55"/>
      <c r="W90" s="55"/>
    </row>
    <row r="91" spans="1:23" s="1" customFormat="1" x14ac:dyDescent="0.2">
      <c r="A91" s="55"/>
      <c r="B91" s="55"/>
      <c r="C91" s="57"/>
      <c r="D91" s="58"/>
      <c r="E91" s="58"/>
      <c r="F91" s="7">
        <f t="shared" ref="F91:N91" si="20">SUM(F88:F90)</f>
        <v>2593</v>
      </c>
      <c r="G91" s="7">
        <f t="shared" si="20"/>
        <v>1732</v>
      </c>
      <c r="H91" s="7">
        <f t="shared" si="20"/>
        <v>4325</v>
      </c>
      <c r="I91" s="7">
        <f t="shared" si="20"/>
        <v>108</v>
      </c>
      <c r="J91" s="7">
        <f t="shared" si="20"/>
        <v>92</v>
      </c>
      <c r="K91" s="7">
        <f t="shared" si="20"/>
        <v>200</v>
      </c>
      <c r="L91" s="7">
        <f t="shared" si="20"/>
        <v>2701</v>
      </c>
      <c r="M91" s="7">
        <f t="shared" si="20"/>
        <v>1824</v>
      </c>
      <c r="N91" s="7">
        <f t="shared" si="20"/>
        <v>4525</v>
      </c>
      <c r="O91" s="56"/>
      <c r="P91" s="56"/>
      <c r="Q91" s="56"/>
      <c r="R91" s="56"/>
      <c r="S91" s="56"/>
      <c r="T91" s="56"/>
      <c r="U91" s="56"/>
      <c r="V91" s="56"/>
      <c r="W91" s="56"/>
    </row>
    <row r="92" spans="1:23" x14ac:dyDescent="0.2">
      <c r="A92" s="54">
        <v>22</v>
      </c>
      <c r="B92" s="54" t="s">
        <v>14</v>
      </c>
      <c r="C92" s="57" t="s">
        <v>66</v>
      </c>
      <c r="D92" s="8" t="s">
        <v>41</v>
      </c>
      <c r="E92" s="5" t="s">
        <v>35</v>
      </c>
      <c r="F92" s="8"/>
      <c r="G92" s="8"/>
      <c r="H92" s="8"/>
      <c r="I92" s="8"/>
      <c r="J92" s="8"/>
      <c r="K92" s="8"/>
      <c r="L92" s="8"/>
      <c r="M92" s="8"/>
      <c r="N92" s="8"/>
      <c r="O92" s="54">
        <v>66</v>
      </c>
      <c r="P92" s="54">
        <v>24</v>
      </c>
      <c r="Q92" s="54">
        <v>90</v>
      </c>
      <c r="R92" s="54">
        <v>64</v>
      </c>
      <c r="S92" s="54">
        <v>10</v>
      </c>
      <c r="T92" s="54">
        <v>74</v>
      </c>
      <c r="U92" s="54">
        <v>130</v>
      </c>
      <c r="V92" s="54">
        <v>34</v>
      </c>
      <c r="W92" s="54">
        <v>164</v>
      </c>
    </row>
    <row r="93" spans="1:23" s="1" customFormat="1" x14ac:dyDescent="0.2">
      <c r="A93" s="55"/>
      <c r="B93" s="55"/>
      <c r="C93" s="57"/>
      <c r="D93" s="57" t="s">
        <v>42</v>
      </c>
      <c r="E93" s="24" t="s">
        <v>35</v>
      </c>
      <c r="F93" s="24">
        <v>1527</v>
      </c>
      <c r="G93" s="24">
        <v>1392</v>
      </c>
      <c r="H93" s="24">
        <v>2919</v>
      </c>
      <c r="I93" s="24">
        <v>19</v>
      </c>
      <c r="J93" s="24">
        <v>4</v>
      </c>
      <c r="K93" s="24">
        <v>23</v>
      </c>
      <c r="L93" s="24">
        <v>1546</v>
      </c>
      <c r="M93" s="24">
        <v>1396</v>
      </c>
      <c r="N93" s="24">
        <v>2942</v>
      </c>
      <c r="O93" s="55"/>
      <c r="P93" s="55"/>
      <c r="Q93" s="55"/>
      <c r="R93" s="55"/>
      <c r="S93" s="55"/>
      <c r="T93" s="55"/>
      <c r="U93" s="55"/>
      <c r="V93" s="55"/>
      <c r="W93" s="55"/>
    </row>
    <row r="94" spans="1:23" s="1" customFormat="1" x14ac:dyDescent="0.2">
      <c r="A94" s="55"/>
      <c r="B94" s="55"/>
      <c r="C94" s="57"/>
      <c r="D94" s="57"/>
      <c r="E94" s="24" t="s">
        <v>51</v>
      </c>
      <c r="F94" s="24">
        <v>107</v>
      </c>
      <c r="G94" s="24">
        <v>0</v>
      </c>
      <c r="H94" s="24">
        <v>107</v>
      </c>
      <c r="I94" s="24">
        <v>3</v>
      </c>
      <c r="J94" s="24">
        <v>0</v>
      </c>
      <c r="K94" s="24">
        <v>3</v>
      </c>
      <c r="L94" s="24">
        <v>110</v>
      </c>
      <c r="M94" s="24">
        <v>0</v>
      </c>
      <c r="N94" s="24">
        <v>110</v>
      </c>
      <c r="O94" s="55"/>
      <c r="P94" s="55"/>
      <c r="Q94" s="55"/>
      <c r="R94" s="55"/>
      <c r="S94" s="55"/>
      <c r="T94" s="55"/>
      <c r="U94" s="55"/>
      <c r="V94" s="55"/>
      <c r="W94" s="55"/>
    </row>
    <row r="95" spans="1:23" s="1" customFormat="1" x14ac:dyDescent="0.2">
      <c r="A95" s="55"/>
      <c r="B95" s="55"/>
      <c r="C95" s="57"/>
      <c r="D95" s="58"/>
      <c r="E95" s="58"/>
      <c r="F95" s="7">
        <f t="shared" ref="F95:N95" si="21">SUM(F92:F94)</f>
        <v>1634</v>
      </c>
      <c r="G95" s="7">
        <f t="shared" si="21"/>
        <v>1392</v>
      </c>
      <c r="H95" s="7">
        <f t="shared" si="21"/>
        <v>3026</v>
      </c>
      <c r="I95" s="7">
        <f t="shared" si="21"/>
        <v>22</v>
      </c>
      <c r="J95" s="7">
        <f t="shared" si="21"/>
        <v>4</v>
      </c>
      <c r="K95" s="7">
        <f t="shared" si="21"/>
        <v>26</v>
      </c>
      <c r="L95" s="7">
        <f t="shared" si="21"/>
        <v>1656</v>
      </c>
      <c r="M95" s="7">
        <f t="shared" si="21"/>
        <v>1396</v>
      </c>
      <c r="N95" s="7">
        <f t="shared" si="21"/>
        <v>3052</v>
      </c>
      <c r="O95" s="56"/>
      <c r="P95" s="56"/>
      <c r="Q95" s="56"/>
      <c r="R95" s="56"/>
      <c r="S95" s="56"/>
      <c r="T95" s="56"/>
      <c r="U95" s="56"/>
      <c r="V95" s="56"/>
      <c r="W95" s="56"/>
    </row>
    <row r="96" spans="1:23" s="1" customFormat="1" x14ac:dyDescent="0.2">
      <c r="A96" s="54">
        <v>23</v>
      </c>
      <c r="B96" s="54" t="s">
        <v>15</v>
      </c>
      <c r="C96" s="57" t="s">
        <v>66</v>
      </c>
      <c r="D96" s="8" t="s">
        <v>41</v>
      </c>
      <c r="E96" s="5" t="s">
        <v>35</v>
      </c>
      <c r="F96" s="24">
        <v>55</v>
      </c>
      <c r="G96" s="24">
        <v>38</v>
      </c>
      <c r="H96" s="24">
        <v>93</v>
      </c>
      <c r="I96" s="24">
        <v>1</v>
      </c>
      <c r="J96" s="24">
        <v>0</v>
      </c>
      <c r="K96" s="24">
        <v>1</v>
      </c>
      <c r="L96" s="24">
        <v>56</v>
      </c>
      <c r="M96" s="24">
        <v>38</v>
      </c>
      <c r="N96" s="24">
        <v>94</v>
      </c>
      <c r="O96" s="54">
        <v>86</v>
      </c>
      <c r="P96" s="54">
        <v>101</v>
      </c>
      <c r="Q96" s="54">
        <v>187</v>
      </c>
      <c r="R96" s="54">
        <v>90</v>
      </c>
      <c r="S96" s="54">
        <v>31</v>
      </c>
      <c r="T96" s="54">
        <v>121</v>
      </c>
      <c r="U96" s="54">
        <v>176</v>
      </c>
      <c r="V96" s="54">
        <v>132</v>
      </c>
      <c r="W96" s="54">
        <v>308</v>
      </c>
    </row>
    <row r="97" spans="1:23" s="1" customFormat="1" x14ac:dyDescent="0.2">
      <c r="A97" s="55"/>
      <c r="B97" s="55"/>
      <c r="C97" s="57"/>
      <c r="D97" s="57" t="s">
        <v>42</v>
      </c>
      <c r="E97" s="24" t="s">
        <v>35</v>
      </c>
      <c r="F97" s="24">
        <v>6547</v>
      </c>
      <c r="G97" s="24">
        <v>5577</v>
      </c>
      <c r="H97" s="24">
        <v>12124</v>
      </c>
      <c r="I97" s="24">
        <v>5</v>
      </c>
      <c r="J97" s="24">
        <v>2</v>
      </c>
      <c r="K97" s="24">
        <v>7</v>
      </c>
      <c r="L97" s="24">
        <v>6552</v>
      </c>
      <c r="M97" s="24">
        <v>5579</v>
      </c>
      <c r="N97" s="24">
        <v>12131</v>
      </c>
      <c r="O97" s="55"/>
      <c r="P97" s="55"/>
      <c r="Q97" s="55"/>
      <c r="R97" s="55"/>
      <c r="S97" s="55"/>
      <c r="T97" s="55"/>
      <c r="U97" s="55"/>
      <c r="V97" s="55"/>
      <c r="W97" s="55"/>
    </row>
    <row r="98" spans="1:23" s="1" customFormat="1" x14ac:dyDescent="0.2">
      <c r="A98" s="55"/>
      <c r="B98" s="55"/>
      <c r="C98" s="57"/>
      <c r="D98" s="57"/>
      <c r="E98" s="24" t="s">
        <v>51</v>
      </c>
      <c r="F98" s="24">
        <v>1872</v>
      </c>
      <c r="G98" s="24">
        <v>1135</v>
      </c>
      <c r="H98" s="24">
        <v>3007</v>
      </c>
      <c r="I98" s="24">
        <v>2</v>
      </c>
      <c r="J98" s="24">
        <v>10</v>
      </c>
      <c r="K98" s="24">
        <v>12</v>
      </c>
      <c r="L98" s="24">
        <v>1874</v>
      </c>
      <c r="M98" s="24">
        <v>1145</v>
      </c>
      <c r="N98" s="24">
        <v>3019</v>
      </c>
      <c r="O98" s="55"/>
      <c r="P98" s="55"/>
      <c r="Q98" s="55"/>
      <c r="R98" s="55"/>
      <c r="S98" s="55"/>
      <c r="T98" s="55"/>
      <c r="U98" s="55"/>
      <c r="V98" s="55"/>
      <c r="W98" s="55"/>
    </row>
    <row r="99" spans="1:23" s="1" customFormat="1" x14ac:dyDescent="0.2">
      <c r="A99" s="55"/>
      <c r="B99" s="55"/>
      <c r="C99" s="57"/>
      <c r="D99" s="58"/>
      <c r="E99" s="58"/>
      <c r="F99" s="7">
        <f t="shared" ref="F99:N99" si="22">SUM(F96:F98)</f>
        <v>8474</v>
      </c>
      <c r="G99" s="7">
        <f t="shared" si="22"/>
        <v>6750</v>
      </c>
      <c r="H99" s="7">
        <f t="shared" si="22"/>
        <v>15224</v>
      </c>
      <c r="I99" s="7">
        <f t="shared" si="22"/>
        <v>8</v>
      </c>
      <c r="J99" s="7">
        <f t="shared" si="22"/>
        <v>12</v>
      </c>
      <c r="K99" s="7">
        <f t="shared" si="22"/>
        <v>20</v>
      </c>
      <c r="L99" s="7">
        <f t="shared" si="22"/>
        <v>8482</v>
      </c>
      <c r="M99" s="7">
        <f t="shared" si="22"/>
        <v>6762</v>
      </c>
      <c r="N99" s="7">
        <f t="shared" si="22"/>
        <v>15244</v>
      </c>
      <c r="O99" s="56"/>
      <c r="P99" s="56"/>
      <c r="Q99" s="56"/>
      <c r="R99" s="56"/>
      <c r="S99" s="56"/>
      <c r="T99" s="56"/>
      <c r="U99" s="56"/>
      <c r="V99" s="56"/>
      <c r="W99" s="56"/>
    </row>
    <row r="100" spans="1:23" x14ac:dyDescent="0.2">
      <c r="A100" s="54">
        <v>24</v>
      </c>
      <c r="B100" s="54" t="s">
        <v>29</v>
      </c>
      <c r="C100" s="57" t="s">
        <v>66</v>
      </c>
      <c r="D100" s="8" t="s">
        <v>41</v>
      </c>
      <c r="E100" s="5" t="s">
        <v>35</v>
      </c>
      <c r="F100" s="8"/>
      <c r="G100" s="8"/>
      <c r="H100" s="8"/>
      <c r="I100" s="8"/>
      <c r="J100" s="8"/>
      <c r="K100" s="8"/>
      <c r="L100" s="8"/>
      <c r="M100" s="8"/>
      <c r="N100" s="8"/>
      <c r="O100" s="54">
        <v>19</v>
      </c>
      <c r="P100" s="54">
        <v>0</v>
      </c>
      <c r="Q100" s="54">
        <v>19</v>
      </c>
      <c r="R100" s="54">
        <v>14</v>
      </c>
      <c r="S100" s="54">
        <v>0</v>
      </c>
      <c r="T100" s="54">
        <v>14</v>
      </c>
      <c r="U100" s="54">
        <v>33</v>
      </c>
      <c r="V100" s="54">
        <v>0</v>
      </c>
      <c r="W100" s="54">
        <v>33</v>
      </c>
    </row>
    <row r="101" spans="1:23" s="1" customFormat="1" x14ac:dyDescent="0.2">
      <c r="A101" s="55"/>
      <c r="B101" s="55"/>
      <c r="C101" s="57"/>
      <c r="D101" s="57" t="s">
        <v>42</v>
      </c>
      <c r="E101" s="24" t="s">
        <v>35</v>
      </c>
      <c r="F101" s="24">
        <v>352</v>
      </c>
      <c r="G101" s="24">
        <v>0</v>
      </c>
      <c r="H101" s="24">
        <v>352</v>
      </c>
      <c r="I101" s="24">
        <v>1</v>
      </c>
      <c r="J101" s="24">
        <v>0</v>
      </c>
      <c r="K101" s="24">
        <v>1</v>
      </c>
      <c r="L101" s="24">
        <v>353</v>
      </c>
      <c r="M101" s="24">
        <v>0</v>
      </c>
      <c r="N101" s="24">
        <v>353</v>
      </c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1:23" s="1" customFormat="1" x14ac:dyDescent="0.2">
      <c r="A102" s="55"/>
      <c r="B102" s="55"/>
      <c r="C102" s="57"/>
      <c r="D102" s="57"/>
      <c r="E102" s="5" t="s">
        <v>51</v>
      </c>
      <c r="F102" s="8"/>
      <c r="G102" s="8"/>
      <c r="H102" s="8"/>
      <c r="I102" s="8"/>
      <c r="J102" s="8"/>
      <c r="K102" s="8"/>
      <c r="L102" s="8"/>
      <c r="M102" s="8"/>
      <c r="N102" s="8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1:23" s="1" customFormat="1" x14ac:dyDescent="0.2">
      <c r="A103" s="55"/>
      <c r="B103" s="55"/>
      <c r="C103" s="57"/>
      <c r="D103" s="58"/>
      <c r="E103" s="58"/>
      <c r="F103" s="7">
        <f>SUM(F100:F102)</f>
        <v>352</v>
      </c>
      <c r="G103" s="7">
        <f t="shared" ref="G103:N103" si="23">SUM(G100:G102)</f>
        <v>0</v>
      </c>
      <c r="H103" s="7">
        <f t="shared" si="23"/>
        <v>352</v>
      </c>
      <c r="I103" s="7">
        <f t="shared" si="23"/>
        <v>1</v>
      </c>
      <c r="J103" s="7">
        <f t="shared" si="23"/>
        <v>0</v>
      </c>
      <c r="K103" s="7">
        <f t="shared" si="23"/>
        <v>1</v>
      </c>
      <c r="L103" s="7">
        <f t="shared" si="23"/>
        <v>353</v>
      </c>
      <c r="M103" s="7">
        <f t="shared" si="23"/>
        <v>0</v>
      </c>
      <c r="N103" s="7">
        <f t="shared" si="23"/>
        <v>353</v>
      </c>
      <c r="O103" s="56"/>
      <c r="P103" s="56"/>
      <c r="Q103" s="56"/>
      <c r="R103" s="56"/>
      <c r="S103" s="56"/>
      <c r="T103" s="56"/>
      <c r="U103" s="56"/>
      <c r="V103" s="56"/>
      <c r="W103" s="56"/>
    </row>
    <row r="104" spans="1:23" x14ac:dyDescent="0.2">
      <c r="A104" s="54">
        <v>25</v>
      </c>
      <c r="B104" s="54" t="s">
        <v>25</v>
      </c>
      <c r="C104" s="57" t="s">
        <v>66</v>
      </c>
      <c r="D104" s="8" t="s">
        <v>41</v>
      </c>
      <c r="E104" s="5" t="s">
        <v>35</v>
      </c>
      <c r="F104" s="8"/>
      <c r="G104" s="8"/>
      <c r="H104" s="8"/>
      <c r="I104" s="8"/>
      <c r="J104" s="8"/>
      <c r="K104" s="8"/>
      <c r="L104" s="8"/>
      <c r="M104" s="8"/>
      <c r="N104" s="8"/>
      <c r="O104" s="54">
        <v>23</v>
      </c>
      <c r="P104" s="54">
        <v>14</v>
      </c>
      <c r="Q104" s="54">
        <v>37</v>
      </c>
      <c r="R104" s="54">
        <v>13</v>
      </c>
      <c r="S104" s="54">
        <v>5</v>
      </c>
      <c r="T104" s="54">
        <v>18</v>
      </c>
      <c r="U104" s="54">
        <v>36</v>
      </c>
      <c r="V104" s="54">
        <v>19</v>
      </c>
      <c r="W104" s="54">
        <v>55</v>
      </c>
    </row>
    <row r="105" spans="1:23" x14ac:dyDescent="0.2">
      <c r="A105" s="55"/>
      <c r="B105" s="55"/>
      <c r="C105" s="57"/>
      <c r="D105" s="57" t="s">
        <v>42</v>
      </c>
      <c r="E105" s="24" t="s">
        <v>35</v>
      </c>
      <c r="F105" s="24">
        <v>137</v>
      </c>
      <c r="G105" s="24">
        <v>702</v>
      </c>
      <c r="H105" s="24">
        <v>839</v>
      </c>
      <c r="I105" s="24">
        <v>0</v>
      </c>
      <c r="J105" s="24">
        <v>1</v>
      </c>
      <c r="K105" s="24">
        <v>1</v>
      </c>
      <c r="L105" s="24">
        <v>137</v>
      </c>
      <c r="M105" s="24">
        <v>703</v>
      </c>
      <c r="N105" s="24">
        <v>840</v>
      </c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:23" x14ac:dyDescent="0.2">
      <c r="A106" s="55"/>
      <c r="B106" s="55"/>
      <c r="C106" s="57"/>
      <c r="D106" s="57"/>
      <c r="E106" s="5" t="s">
        <v>51</v>
      </c>
      <c r="F106" s="8"/>
      <c r="G106" s="8"/>
      <c r="H106" s="8"/>
      <c r="I106" s="8"/>
      <c r="J106" s="8"/>
      <c r="K106" s="8"/>
      <c r="L106" s="8"/>
      <c r="M106" s="8"/>
      <c r="N106" s="8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1:23" x14ac:dyDescent="0.2">
      <c r="A107" s="55"/>
      <c r="B107" s="55"/>
      <c r="C107" s="57"/>
      <c r="D107" s="58"/>
      <c r="E107" s="58"/>
      <c r="F107" s="7">
        <f>SUM(F104:F106)</f>
        <v>137</v>
      </c>
      <c r="G107" s="7">
        <f t="shared" ref="G107:N107" si="24">SUM(G104:G106)</f>
        <v>702</v>
      </c>
      <c r="H107" s="7">
        <f t="shared" si="24"/>
        <v>839</v>
      </c>
      <c r="I107" s="7">
        <f t="shared" si="24"/>
        <v>0</v>
      </c>
      <c r="J107" s="7">
        <f t="shared" si="24"/>
        <v>1</v>
      </c>
      <c r="K107" s="7">
        <f t="shared" si="24"/>
        <v>1</v>
      </c>
      <c r="L107" s="7">
        <f t="shared" si="24"/>
        <v>137</v>
      </c>
      <c r="M107" s="7">
        <f t="shared" si="24"/>
        <v>703</v>
      </c>
      <c r="N107" s="7">
        <f t="shared" si="24"/>
        <v>840</v>
      </c>
      <c r="O107" s="56"/>
      <c r="P107" s="56"/>
      <c r="Q107" s="56"/>
      <c r="R107" s="56"/>
      <c r="S107" s="56"/>
      <c r="T107" s="56"/>
      <c r="U107" s="56"/>
      <c r="V107" s="56"/>
      <c r="W107" s="56"/>
    </row>
    <row r="108" spans="1:23" s="1" customFormat="1" x14ac:dyDescent="0.2">
      <c r="A108" s="54">
        <v>26</v>
      </c>
      <c r="B108" s="54" t="s">
        <v>48</v>
      </c>
      <c r="C108" s="57" t="s">
        <v>66</v>
      </c>
      <c r="D108" s="8" t="s">
        <v>41</v>
      </c>
      <c r="E108" s="5" t="s">
        <v>35</v>
      </c>
      <c r="F108" s="8"/>
      <c r="G108" s="8"/>
      <c r="H108" s="8"/>
      <c r="I108" s="8"/>
      <c r="J108" s="8"/>
      <c r="K108" s="8"/>
      <c r="L108" s="8"/>
      <c r="M108" s="8"/>
      <c r="N108" s="8"/>
      <c r="O108" s="54">
        <v>7</v>
      </c>
      <c r="P108" s="54">
        <v>0</v>
      </c>
      <c r="Q108" s="54">
        <v>7</v>
      </c>
      <c r="R108" s="54">
        <v>7</v>
      </c>
      <c r="S108" s="54">
        <v>2</v>
      </c>
      <c r="T108" s="54">
        <v>9</v>
      </c>
      <c r="U108" s="54">
        <v>14</v>
      </c>
      <c r="V108" s="54">
        <v>2</v>
      </c>
      <c r="W108" s="54">
        <v>16</v>
      </c>
    </row>
    <row r="109" spans="1:23" s="1" customFormat="1" x14ac:dyDescent="0.2">
      <c r="A109" s="55"/>
      <c r="B109" s="55"/>
      <c r="C109" s="57"/>
      <c r="D109" s="57" t="s">
        <v>42</v>
      </c>
      <c r="E109" s="24" t="s">
        <v>35</v>
      </c>
      <c r="F109" s="24">
        <v>60</v>
      </c>
      <c r="G109" s="24">
        <v>81</v>
      </c>
      <c r="H109" s="24">
        <v>141</v>
      </c>
      <c r="I109" s="24">
        <v>0</v>
      </c>
      <c r="J109" s="24">
        <v>0</v>
      </c>
      <c r="K109" s="24">
        <v>0</v>
      </c>
      <c r="L109" s="24">
        <v>60</v>
      </c>
      <c r="M109" s="24">
        <v>81</v>
      </c>
      <c r="N109" s="24">
        <v>141</v>
      </c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s="1" customFormat="1" x14ac:dyDescent="0.2">
      <c r="A110" s="55"/>
      <c r="B110" s="55"/>
      <c r="C110" s="57"/>
      <c r="D110" s="57"/>
      <c r="E110" s="5" t="s">
        <v>51</v>
      </c>
      <c r="F110" s="8"/>
      <c r="G110" s="8"/>
      <c r="H110" s="8"/>
      <c r="I110" s="8"/>
      <c r="J110" s="8"/>
      <c r="K110" s="8"/>
      <c r="L110" s="8"/>
      <c r="M110" s="8"/>
      <c r="N110" s="8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1:23" s="1" customFormat="1" x14ac:dyDescent="0.2">
      <c r="A111" s="55"/>
      <c r="B111" s="55"/>
      <c r="C111" s="57"/>
      <c r="D111" s="58"/>
      <c r="E111" s="58"/>
      <c r="F111" s="7">
        <f>SUM(F108:F110)</f>
        <v>60</v>
      </c>
      <c r="G111" s="7">
        <f t="shared" ref="G111:N111" si="25">SUM(G108:G110)</f>
        <v>81</v>
      </c>
      <c r="H111" s="7">
        <f t="shared" si="25"/>
        <v>141</v>
      </c>
      <c r="I111" s="7">
        <f t="shared" si="25"/>
        <v>0</v>
      </c>
      <c r="J111" s="7">
        <f t="shared" si="25"/>
        <v>0</v>
      </c>
      <c r="K111" s="7">
        <f t="shared" si="25"/>
        <v>0</v>
      </c>
      <c r="L111" s="7">
        <f t="shared" si="25"/>
        <v>60</v>
      </c>
      <c r="M111" s="7">
        <f t="shared" si="25"/>
        <v>81</v>
      </c>
      <c r="N111" s="7">
        <f t="shared" si="25"/>
        <v>141</v>
      </c>
      <c r="O111" s="56"/>
      <c r="P111" s="56"/>
      <c r="Q111" s="56"/>
      <c r="R111" s="56"/>
      <c r="S111" s="56"/>
      <c r="T111" s="56"/>
      <c r="U111" s="56"/>
      <c r="V111" s="56"/>
      <c r="W111" s="56"/>
    </row>
    <row r="112" spans="1:23" x14ac:dyDescent="0.2">
      <c r="A112" s="54">
        <v>27</v>
      </c>
      <c r="B112" s="54" t="s">
        <v>37</v>
      </c>
      <c r="C112" s="57" t="s">
        <v>66</v>
      </c>
      <c r="D112" s="8" t="s">
        <v>41</v>
      </c>
      <c r="E112" s="5" t="s">
        <v>35</v>
      </c>
      <c r="F112" s="8"/>
      <c r="G112" s="8"/>
      <c r="H112" s="8"/>
      <c r="I112" s="8"/>
      <c r="J112" s="8"/>
      <c r="K112" s="8"/>
      <c r="L112" s="8"/>
      <c r="M112" s="8"/>
      <c r="N112" s="8"/>
      <c r="O112" s="54">
        <v>13</v>
      </c>
      <c r="P112" s="54">
        <v>3</v>
      </c>
      <c r="Q112" s="54">
        <v>16</v>
      </c>
      <c r="R112" s="54">
        <v>8</v>
      </c>
      <c r="S112" s="54">
        <v>0</v>
      </c>
      <c r="T112" s="54">
        <v>8</v>
      </c>
      <c r="U112" s="54">
        <v>21</v>
      </c>
      <c r="V112" s="54">
        <v>3</v>
      </c>
      <c r="W112" s="54">
        <v>24</v>
      </c>
    </row>
    <row r="113" spans="1:23" s="1" customFormat="1" x14ac:dyDescent="0.2">
      <c r="A113" s="55"/>
      <c r="B113" s="55"/>
      <c r="C113" s="57"/>
      <c r="D113" s="57" t="s">
        <v>42</v>
      </c>
      <c r="E113" s="24" t="s">
        <v>35</v>
      </c>
      <c r="F113" s="24">
        <v>116</v>
      </c>
      <c r="G113" s="24">
        <v>0</v>
      </c>
      <c r="H113" s="24">
        <v>116</v>
      </c>
      <c r="I113" s="24">
        <v>0</v>
      </c>
      <c r="J113" s="24">
        <v>0</v>
      </c>
      <c r="K113" s="24">
        <v>0</v>
      </c>
      <c r="L113" s="24">
        <v>116</v>
      </c>
      <c r="M113" s="24">
        <v>0</v>
      </c>
      <c r="N113" s="24">
        <v>116</v>
      </c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:23" s="1" customFormat="1" x14ac:dyDescent="0.2">
      <c r="A114" s="55"/>
      <c r="B114" s="55"/>
      <c r="C114" s="57"/>
      <c r="D114" s="57"/>
      <c r="E114" s="5" t="s">
        <v>51</v>
      </c>
      <c r="F114" s="8"/>
      <c r="G114" s="8"/>
      <c r="H114" s="8"/>
      <c r="I114" s="8"/>
      <c r="J114" s="8"/>
      <c r="K114" s="8"/>
      <c r="L114" s="8"/>
      <c r="M114" s="8"/>
      <c r="N114" s="8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1:23" s="1" customFormat="1" x14ac:dyDescent="0.2">
      <c r="A115" s="55"/>
      <c r="B115" s="55"/>
      <c r="C115" s="57"/>
      <c r="D115" s="58"/>
      <c r="E115" s="58"/>
      <c r="F115" s="7">
        <f>SUM(F112:F114)</f>
        <v>116</v>
      </c>
      <c r="G115" s="7">
        <f t="shared" ref="G115:N115" si="26">SUM(G112:G114)</f>
        <v>0</v>
      </c>
      <c r="H115" s="7">
        <f t="shared" si="26"/>
        <v>116</v>
      </c>
      <c r="I115" s="7">
        <f t="shared" si="26"/>
        <v>0</v>
      </c>
      <c r="J115" s="7">
        <f t="shared" si="26"/>
        <v>0</v>
      </c>
      <c r="K115" s="7">
        <f t="shared" si="26"/>
        <v>0</v>
      </c>
      <c r="L115" s="7">
        <f t="shared" si="26"/>
        <v>116</v>
      </c>
      <c r="M115" s="7">
        <f t="shared" si="26"/>
        <v>0</v>
      </c>
      <c r="N115" s="7">
        <f t="shared" si="26"/>
        <v>116</v>
      </c>
      <c r="O115" s="56"/>
      <c r="P115" s="56"/>
      <c r="Q115" s="56"/>
      <c r="R115" s="56"/>
      <c r="S115" s="56"/>
      <c r="T115" s="56"/>
      <c r="U115" s="56"/>
      <c r="V115" s="56"/>
      <c r="W115" s="56"/>
    </row>
    <row r="116" spans="1:23" s="1" customFormat="1" x14ac:dyDescent="0.2">
      <c r="A116" s="54">
        <v>28</v>
      </c>
      <c r="B116" s="54" t="s">
        <v>16</v>
      </c>
      <c r="C116" s="57" t="s">
        <v>66</v>
      </c>
      <c r="D116" s="8" t="s">
        <v>41</v>
      </c>
      <c r="E116" s="5" t="s">
        <v>35</v>
      </c>
      <c r="F116" s="8"/>
      <c r="G116" s="8"/>
      <c r="H116" s="8"/>
      <c r="I116" s="8"/>
      <c r="J116" s="8"/>
      <c r="K116" s="8"/>
      <c r="L116" s="8"/>
      <c r="M116" s="8"/>
      <c r="N116" s="8"/>
      <c r="O116" s="54">
        <v>29</v>
      </c>
      <c r="P116" s="54">
        <v>73</v>
      </c>
      <c r="Q116" s="54">
        <v>102</v>
      </c>
      <c r="R116" s="54">
        <v>26</v>
      </c>
      <c r="S116" s="54">
        <v>34</v>
      </c>
      <c r="T116" s="54">
        <v>60</v>
      </c>
      <c r="U116" s="54">
        <v>55</v>
      </c>
      <c r="V116" s="54">
        <v>107</v>
      </c>
      <c r="W116" s="54">
        <v>162</v>
      </c>
    </row>
    <row r="117" spans="1:23" s="1" customFormat="1" x14ac:dyDescent="0.2">
      <c r="A117" s="55"/>
      <c r="B117" s="55"/>
      <c r="C117" s="57"/>
      <c r="D117" s="57" t="s">
        <v>42</v>
      </c>
      <c r="E117" s="24" t="s">
        <v>35</v>
      </c>
      <c r="F117" s="24">
        <v>2206</v>
      </c>
      <c r="G117" s="24">
        <v>3208</v>
      </c>
      <c r="H117" s="24">
        <v>5414</v>
      </c>
      <c r="I117" s="24">
        <v>0</v>
      </c>
      <c r="J117" s="24">
        <v>1</v>
      </c>
      <c r="K117" s="24">
        <v>1</v>
      </c>
      <c r="L117" s="24">
        <v>2206</v>
      </c>
      <c r="M117" s="24">
        <v>3209</v>
      </c>
      <c r="N117" s="24">
        <v>5415</v>
      </c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1:23" s="1" customFormat="1" x14ac:dyDescent="0.2">
      <c r="A118" s="55"/>
      <c r="B118" s="55"/>
      <c r="C118" s="57"/>
      <c r="D118" s="57"/>
      <c r="E118" s="24" t="s">
        <v>51</v>
      </c>
      <c r="F118" s="24">
        <v>0</v>
      </c>
      <c r="G118" s="24">
        <v>335</v>
      </c>
      <c r="H118" s="24">
        <v>335</v>
      </c>
      <c r="I118" s="24">
        <v>0</v>
      </c>
      <c r="J118" s="24">
        <v>3</v>
      </c>
      <c r="K118" s="24">
        <v>3</v>
      </c>
      <c r="L118" s="24">
        <v>0</v>
      </c>
      <c r="M118" s="24">
        <v>338</v>
      </c>
      <c r="N118" s="24">
        <v>338</v>
      </c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1:23" s="1" customFormat="1" x14ac:dyDescent="0.2">
      <c r="A119" s="55"/>
      <c r="B119" s="55"/>
      <c r="C119" s="57"/>
      <c r="D119" s="58"/>
      <c r="E119" s="58"/>
      <c r="F119" s="7">
        <f t="shared" ref="F119:N119" si="27">SUM(F116:F118)</f>
        <v>2206</v>
      </c>
      <c r="G119" s="7">
        <f t="shared" si="27"/>
        <v>3543</v>
      </c>
      <c r="H119" s="7">
        <f t="shared" si="27"/>
        <v>5749</v>
      </c>
      <c r="I119" s="7">
        <f t="shared" si="27"/>
        <v>0</v>
      </c>
      <c r="J119" s="7">
        <f t="shared" si="27"/>
        <v>4</v>
      </c>
      <c r="K119" s="7">
        <f t="shared" si="27"/>
        <v>4</v>
      </c>
      <c r="L119" s="7">
        <f t="shared" si="27"/>
        <v>2206</v>
      </c>
      <c r="M119" s="7">
        <f t="shared" si="27"/>
        <v>3547</v>
      </c>
      <c r="N119" s="7">
        <f t="shared" si="27"/>
        <v>5753</v>
      </c>
      <c r="O119" s="56"/>
      <c r="P119" s="56"/>
      <c r="Q119" s="56"/>
      <c r="R119" s="56"/>
      <c r="S119" s="56"/>
      <c r="T119" s="56"/>
      <c r="U119" s="56"/>
      <c r="V119" s="56"/>
      <c r="W119" s="56"/>
    </row>
    <row r="120" spans="1:23" x14ac:dyDescent="0.2">
      <c r="A120" s="54">
        <v>29</v>
      </c>
      <c r="B120" s="54" t="s">
        <v>22</v>
      </c>
      <c r="C120" s="57" t="s">
        <v>66</v>
      </c>
      <c r="D120" s="8" t="s">
        <v>41</v>
      </c>
      <c r="E120" s="5" t="s">
        <v>35</v>
      </c>
      <c r="F120" s="8"/>
      <c r="G120" s="8"/>
      <c r="H120" s="8"/>
      <c r="I120" s="8"/>
      <c r="J120" s="8"/>
      <c r="K120" s="8"/>
      <c r="L120" s="8"/>
      <c r="M120" s="8"/>
      <c r="N120" s="8"/>
      <c r="O120" s="54">
        <v>15</v>
      </c>
      <c r="P120" s="54">
        <v>0</v>
      </c>
      <c r="Q120" s="54">
        <v>15</v>
      </c>
      <c r="R120" s="54">
        <v>12</v>
      </c>
      <c r="S120" s="54">
        <v>0</v>
      </c>
      <c r="T120" s="54">
        <v>12</v>
      </c>
      <c r="U120" s="54">
        <v>27</v>
      </c>
      <c r="V120" s="54">
        <v>0</v>
      </c>
      <c r="W120" s="54">
        <v>27</v>
      </c>
    </row>
    <row r="121" spans="1:23" x14ac:dyDescent="0.2">
      <c r="A121" s="55"/>
      <c r="B121" s="55"/>
      <c r="C121" s="57"/>
      <c r="D121" s="57" t="s">
        <v>42</v>
      </c>
      <c r="E121" s="24" t="s">
        <v>35</v>
      </c>
      <c r="F121" s="24">
        <v>133</v>
      </c>
      <c r="G121" s="24">
        <v>0</v>
      </c>
      <c r="H121" s="24">
        <v>133</v>
      </c>
      <c r="I121" s="24">
        <v>1</v>
      </c>
      <c r="J121" s="24">
        <v>0</v>
      </c>
      <c r="K121" s="24">
        <v>1</v>
      </c>
      <c r="L121" s="24">
        <v>134</v>
      </c>
      <c r="M121" s="24">
        <v>0</v>
      </c>
      <c r="N121" s="24">
        <v>134</v>
      </c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1:23" x14ac:dyDescent="0.2">
      <c r="A122" s="55"/>
      <c r="B122" s="55"/>
      <c r="C122" s="57"/>
      <c r="D122" s="57"/>
      <c r="E122" s="5" t="s">
        <v>51</v>
      </c>
      <c r="F122" s="8"/>
      <c r="G122" s="8"/>
      <c r="H122" s="8"/>
      <c r="I122" s="8"/>
      <c r="J122" s="8"/>
      <c r="K122" s="8"/>
      <c r="L122" s="8"/>
      <c r="M122" s="8"/>
      <c r="N122" s="8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1:23" x14ac:dyDescent="0.2">
      <c r="A123" s="55"/>
      <c r="B123" s="55"/>
      <c r="C123" s="57"/>
      <c r="D123" s="58"/>
      <c r="E123" s="58"/>
      <c r="F123" s="7">
        <f>SUM(F120:F122)</f>
        <v>133</v>
      </c>
      <c r="G123" s="7">
        <f t="shared" ref="G123:N123" si="28">SUM(G120:G122)</f>
        <v>0</v>
      </c>
      <c r="H123" s="7">
        <f t="shared" si="28"/>
        <v>133</v>
      </c>
      <c r="I123" s="7">
        <f t="shared" si="28"/>
        <v>1</v>
      </c>
      <c r="J123" s="7">
        <f t="shared" si="28"/>
        <v>0</v>
      </c>
      <c r="K123" s="7">
        <f t="shared" si="28"/>
        <v>1</v>
      </c>
      <c r="L123" s="7">
        <f t="shared" si="28"/>
        <v>134</v>
      </c>
      <c r="M123" s="7">
        <f t="shared" si="28"/>
        <v>0</v>
      </c>
      <c r="N123" s="7">
        <f t="shared" si="28"/>
        <v>134</v>
      </c>
      <c r="O123" s="56"/>
      <c r="P123" s="56"/>
      <c r="Q123" s="56"/>
      <c r="R123" s="56"/>
      <c r="S123" s="56"/>
      <c r="T123" s="56"/>
      <c r="U123" s="56"/>
      <c r="V123" s="56"/>
      <c r="W123" s="56"/>
    </row>
    <row r="124" spans="1:23" x14ac:dyDescent="0.2">
      <c r="A124" s="54">
        <v>30</v>
      </c>
      <c r="B124" s="54" t="s">
        <v>23</v>
      </c>
      <c r="C124" s="57" t="s">
        <v>66</v>
      </c>
      <c r="D124" s="8" t="s">
        <v>41</v>
      </c>
      <c r="E124" s="5" t="s">
        <v>35</v>
      </c>
      <c r="F124" s="8"/>
      <c r="G124" s="8"/>
      <c r="H124" s="8"/>
      <c r="I124" s="8"/>
      <c r="J124" s="8"/>
      <c r="K124" s="8"/>
      <c r="L124" s="8"/>
      <c r="M124" s="8"/>
      <c r="N124" s="8"/>
      <c r="O124" s="54">
        <v>10</v>
      </c>
      <c r="P124" s="54">
        <v>11</v>
      </c>
      <c r="Q124" s="54">
        <v>21</v>
      </c>
      <c r="R124" s="54">
        <v>9</v>
      </c>
      <c r="S124" s="54">
        <v>6</v>
      </c>
      <c r="T124" s="54">
        <v>15</v>
      </c>
      <c r="U124" s="54">
        <v>19</v>
      </c>
      <c r="V124" s="54">
        <v>17</v>
      </c>
      <c r="W124" s="54">
        <v>36</v>
      </c>
    </row>
    <row r="125" spans="1:23" x14ac:dyDescent="0.2">
      <c r="A125" s="55"/>
      <c r="B125" s="55"/>
      <c r="C125" s="57"/>
      <c r="D125" s="57" t="s">
        <v>42</v>
      </c>
      <c r="E125" s="24" t="s">
        <v>35</v>
      </c>
      <c r="F125" s="24">
        <v>76</v>
      </c>
      <c r="G125" s="24">
        <v>275</v>
      </c>
      <c r="H125" s="24">
        <v>351</v>
      </c>
      <c r="I125" s="24">
        <v>0</v>
      </c>
      <c r="J125" s="24">
        <v>0</v>
      </c>
      <c r="K125" s="24">
        <v>0</v>
      </c>
      <c r="L125" s="24">
        <v>76</v>
      </c>
      <c r="M125" s="24">
        <v>275</v>
      </c>
      <c r="N125" s="24">
        <v>351</v>
      </c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1:23" s="1" customFormat="1" x14ac:dyDescent="0.2">
      <c r="A126" s="55"/>
      <c r="B126" s="55"/>
      <c r="C126" s="57"/>
      <c r="D126" s="57"/>
      <c r="E126" s="5" t="s">
        <v>51</v>
      </c>
      <c r="F126" s="8"/>
      <c r="G126" s="8"/>
      <c r="H126" s="8"/>
      <c r="I126" s="8"/>
      <c r="J126" s="8"/>
      <c r="K126" s="8"/>
      <c r="L126" s="8"/>
      <c r="M126" s="8"/>
      <c r="N126" s="8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s="1" customFormat="1" x14ac:dyDescent="0.2">
      <c r="A127" s="55"/>
      <c r="B127" s="55"/>
      <c r="C127" s="57"/>
      <c r="D127" s="58"/>
      <c r="E127" s="58"/>
      <c r="F127" s="7">
        <f>SUM(F124:F126)</f>
        <v>76</v>
      </c>
      <c r="G127" s="7">
        <f t="shared" ref="G127:N127" si="29">SUM(G124:G126)</f>
        <v>275</v>
      </c>
      <c r="H127" s="7">
        <f t="shared" si="29"/>
        <v>351</v>
      </c>
      <c r="I127" s="7">
        <f t="shared" si="29"/>
        <v>0</v>
      </c>
      <c r="J127" s="7">
        <f t="shared" si="29"/>
        <v>0</v>
      </c>
      <c r="K127" s="7">
        <f t="shared" si="29"/>
        <v>0</v>
      </c>
      <c r="L127" s="7">
        <f t="shared" si="29"/>
        <v>76</v>
      </c>
      <c r="M127" s="7">
        <f t="shared" si="29"/>
        <v>275</v>
      </c>
      <c r="N127" s="7">
        <f t="shared" si="29"/>
        <v>351</v>
      </c>
      <c r="O127" s="56"/>
      <c r="P127" s="56"/>
      <c r="Q127" s="56"/>
      <c r="R127" s="56"/>
      <c r="S127" s="56"/>
      <c r="T127" s="56"/>
      <c r="U127" s="56"/>
      <c r="V127" s="56"/>
      <c r="W127" s="56"/>
    </row>
    <row r="128" spans="1:23" s="1" customFormat="1" x14ac:dyDescent="0.2">
      <c r="A128" s="54">
        <v>31</v>
      </c>
      <c r="B128" s="54" t="s">
        <v>47</v>
      </c>
      <c r="C128" s="57" t="s">
        <v>66</v>
      </c>
      <c r="D128" s="8" t="s">
        <v>41</v>
      </c>
      <c r="E128" s="5" t="s">
        <v>35</v>
      </c>
      <c r="F128" s="8"/>
      <c r="G128" s="8"/>
      <c r="H128" s="8"/>
      <c r="I128" s="8"/>
      <c r="J128" s="8"/>
      <c r="K128" s="8"/>
      <c r="L128" s="8"/>
      <c r="M128" s="8"/>
      <c r="N128" s="8"/>
      <c r="O128" s="54">
        <v>14</v>
      </c>
      <c r="P128" s="54">
        <v>7</v>
      </c>
      <c r="Q128" s="54">
        <v>21</v>
      </c>
      <c r="R128" s="54">
        <v>12</v>
      </c>
      <c r="S128" s="54">
        <v>4</v>
      </c>
      <c r="T128" s="54">
        <v>16</v>
      </c>
      <c r="U128" s="54">
        <v>26</v>
      </c>
      <c r="V128" s="54">
        <v>11</v>
      </c>
      <c r="W128" s="54">
        <v>37</v>
      </c>
    </row>
    <row r="129" spans="1:23" s="1" customFormat="1" x14ac:dyDescent="0.2">
      <c r="A129" s="55"/>
      <c r="B129" s="55"/>
      <c r="C129" s="57"/>
      <c r="D129" s="57" t="s">
        <v>42</v>
      </c>
      <c r="E129" s="24" t="s">
        <v>35</v>
      </c>
      <c r="F129" s="24">
        <v>115</v>
      </c>
      <c r="G129" s="24">
        <v>26</v>
      </c>
      <c r="H129" s="24">
        <v>141</v>
      </c>
      <c r="I129" s="24">
        <v>0</v>
      </c>
      <c r="J129" s="24">
        <v>0</v>
      </c>
      <c r="K129" s="24">
        <v>0</v>
      </c>
      <c r="L129" s="24">
        <v>115</v>
      </c>
      <c r="M129" s="24">
        <v>26</v>
      </c>
      <c r="N129" s="24">
        <v>141</v>
      </c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1:23" s="1" customFormat="1" x14ac:dyDescent="0.2">
      <c r="A130" s="55"/>
      <c r="B130" s="55"/>
      <c r="C130" s="57"/>
      <c r="D130" s="57"/>
      <c r="E130" s="5" t="s">
        <v>51</v>
      </c>
      <c r="F130" s="8"/>
      <c r="G130" s="8"/>
      <c r="H130" s="8"/>
      <c r="I130" s="8"/>
      <c r="J130" s="8"/>
      <c r="K130" s="8"/>
      <c r="L130" s="8"/>
      <c r="M130" s="8"/>
      <c r="N130" s="8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1:23" s="1" customFormat="1" x14ac:dyDescent="0.2">
      <c r="A131" s="55"/>
      <c r="B131" s="55"/>
      <c r="C131" s="57"/>
      <c r="D131" s="58"/>
      <c r="E131" s="58"/>
      <c r="F131" s="7">
        <f>SUM(F128:F130)</f>
        <v>115</v>
      </c>
      <c r="G131" s="7">
        <f t="shared" ref="G131:N131" si="30">SUM(G128:G130)</f>
        <v>26</v>
      </c>
      <c r="H131" s="7">
        <f t="shared" si="30"/>
        <v>141</v>
      </c>
      <c r="I131" s="7">
        <f t="shared" si="30"/>
        <v>0</v>
      </c>
      <c r="J131" s="7">
        <f t="shared" si="30"/>
        <v>0</v>
      </c>
      <c r="K131" s="7">
        <f t="shared" si="30"/>
        <v>0</v>
      </c>
      <c r="L131" s="7">
        <f t="shared" si="30"/>
        <v>115</v>
      </c>
      <c r="M131" s="7">
        <f t="shared" si="30"/>
        <v>26</v>
      </c>
      <c r="N131" s="7">
        <f t="shared" si="30"/>
        <v>141</v>
      </c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s="1" customFormat="1" x14ac:dyDescent="0.2">
      <c r="A132" s="54">
        <v>32</v>
      </c>
      <c r="B132" s="54" t="s">
        <v>49</v>
      </c>
      <c r="C132" s="57" t="s">
        <v>66</v>
      </c>
      <c r="D132" s="8" t="s">
        <v>41</v>
      </c>
      <c r="E132" s="5" t="s">
        <v>35</v>
      </c>
      <c r="F132" s="8"/>
      <c r="G132" s="8"/>
      <c r="H132" s="8"/>
      <c r="I132" s="8"/>
      <c r="J132" s="8"/>
      <c r="K132" s="8"/>
      <c r="L132" s="8"/>
      <c r="M132" s="8"/>
      <c r="N132" s="8"/>
      <c r="O132" s="54">
        <v>5</v>
      </c>
      <c r="P132" s="54">
        <v>29</v>
      </c>
      <c r="Q132" s="54">
        <v>34</v>
      </c>
      <c r="R132" s="54">
        <v>0</v>
      </c>
      <c r="S132" s="54">
        <v>4</v>
      </c>
      <c r="T132" s="54">
        <v>4</v>
      </c>
      <c r="U132" s="54">
        <v>5</v>
      </c>
      <c r="V132" s="54">
        <v>33</v>
      </c>
      <c r="W132" s="54">
        <v>38</v>
      </c>
    </row>
    <row r="133" spans="1:23" s="1" customFormat="1" x14ac:dyDescent="0.2">
      <c r="A133" s="55"/>
      <c r="B133" s="55"/>
      <c r="C133" s="57"/>
      <c r="D133" s="57" t="s">
        <v>42</v>
      </c>
      <c r="E133" s="24" t="s">
        <v>35</v>
      </c>
      <c r="F133" s="24">
        <v>231</v>
      </c>
      <c r="G133" s="24">
        <v>1035</v>
      </c>
      <c r="H133" s="24">
        <v>1266</v>
      </c>
      <c r="I133" s="24">
        <v>0</v>
      </c>
      <c r="J133" s="24">
        <v>0</v>
      </c>
      <c r="K133" s="24">
        <v>0</v>
      </c>
      <c r="L133" s="24">
        <v>231</v>
      </c>
      <c r="M133" s="24">
        <v>1035</v>
      </c>
      <c r="N133" s="24">
        <v>1266</v>
      </c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1:23" s="1" customFormat="1" x14ac:dyDescent="0.2">
      <c r="A134" s="55"/>
      <c r="B134" s="55"/>
      <c r="C134" s="57"/>
      <c r="D134" s="57"/>
      <c r="E134" s="5" t="s">
        <v>51</v>
      </c>
      <c r="F134" s="8"/>
      <c r="G134" s="8"/>
      <c r="H134" s="8"/>
      <c r="I134" s="8"/>
      <c r="J134" s="8"/>
      <c r="K134" s="8"/>
      <c r="L134" s="8"/>
      <c r="M134" s="8"/>
      <c r="N134" s="8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1:23" s="1" customFormat="1" x14ac:dyDescent="0.2">
      <c r="A135" s="55"/>
      <c r="B135" s="55"/>
      <c r="C135" s="57"/>
      <c r="D135" s="58"/>
      <c r="E135" s="58"/>
      <c r="F135" s="7">
        <f>SUM(F132:F134)</f>
        <v>231</v>
      </c>
      <c r="G135" s="7">
        <f t="shared" ref="G135:N135" si="31">SUM(G132:G134)</f>
        <v>1035</v>
      </c>
      <c r="H135" s="7">
        <f t="shared" si="31"/>
        <v>1266</v>
      </c>
      <c r="I135" s="7">
        <f t="shared" si="31"/>
        <v>0</v>
      </c>
      <c r="J135" s="7">
        <f t="shared" si="31"/>
        <v>0</v>
      </c>
      <c r="K135" s="7">
        <f t="shared" si="31"/>
        <v>0</v>
      </c>
      <c r="L135" s="7">
        <f t="shared" si="31"/>
        <v>231</v>
      </c>
      <c r="M135" s="7">
        <f t="shared" si="31"/>
        <v>1035</v>
      </c>
      <c r="N135" s="7">
        <f t="shared" si="31"/>
        <v>1266</v>
      </c>
      <c r="O135" s="56"/>
      <c r="P135" s="56"/>
      <c r="Q135" s="56"/>
      <c r="R135" s="56"/>
      <c r="S135" s="56"/>
      <c r="T135" s="56"/>
      <c r="U135" s="56"/>
      <c r="V135" s="56"/>
      <c r="W135" s="56"/>
    </row>
    <row r="136" spans="1:23" x14ac:dyDescent="0.2">
      <c r="A136" s="54">
        <v>33</v>
      </c>
      <c r="B136" s="54" t="s">
        <v>7</v>
      </c>
      <c r="C136" s="57" t="s">
        <v>66</v>
      </c>
      <c r="D136" s="8" t="s">
        <v>41</v>
      </c>
      <c r="E136" s="24" t="s">
        <v>35</v>
      </c>
      <c r="F136" s="24">
        <v>113</v>
      </c>
      <c r="G136" s="24">
        <v>199</v>
      </c>
      <c r="H136" s="24">
        <v>312</v>
      </c>
      <c r="I136" s="24">
        <v>1</v>
      </c>
      <c r="J136" s="24">
        <v>3</v>
      </c>
      <c r="K136" s="24">
        <v>4</v>
      </c>
      <c r="L136" s="24">
        <v>114</v>
      </c>
      <c r="M136" s="24">
        <v>202</v>
      </c>
      <c r="N136" s="24">
        <v>316</v>
      </c>
      <c r="O136" s="54">
        <v>0</v>
      </c>
      <c r="P136" s="54">
        <v>7</v>
      </c>
      <c r="Q136" s="54">
        <v>7</v>
      </c>
      <c r="R136" s="54">
        <v>11</v>
      </c>
      <c r="S136" s="54">
        <v>8</v>
      </c>
      <c r="T136" s="54">
        <v>19</v>
      </c>
      <c r="U136" s="54">
        <v>11</v>
      </c>
      <c r="V136" s="54">
        <v>15</v>
      </c>
      <c r="W136" s="54">
        <v>26</v>
      </c>
    </row>
    <row r="137" spans="1:23" x14ac:dyDescent="0.2">
      <c r="A137" s="55"/>
      <c r="B137" s="55"/>
      <c r="C137" s="57"/>
      <c r="D137" s="57" t="s">
        <v>42</v>
      </c>
      <c r="E137" s="5" t="s">
        <v>35</v>
      </c>
      <c r="F137" s="8"/>
      <c r="G137" s="8"/>
      <c r="H137" s="8"/>
      <c r="I137" s="8"/>
      <c r="J137" s="8"/>
      <c r="K137" s="8"/>
      <c r="L137" s="8"/>
      <c r="M137" s="8"/>
      <c r="N137" s="8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1:23" x14ac:dyDescent="0.2">
      <c r="A138" s="55"/>
      <c r="B138" s="55"/>
      <c r="C138" s="57"/>
      <c r="D138" s="57"/>
      <c r="E138" s="5" t="s">
        <v>51</v>
      </c>
      <c r="F138" s="8"/>
      <c r="G138" s="8"/>
      <c r="H138" s="8"/>
      <c r="I138" s="8"/>
      <c r="J138" s="8"/>
      <c r="K138" s="8"/>
      <c r="L138" s="8"/>
      <c r="M138" s="8"/>
      <c r="N138" s="8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1:23" x14ac:dyDescent="0.2">
      <c r="A139" s="55"/>
      <c r="B139" s="55"/>
      <c r="C139" s="57"/>
      <c r="D139" s="58"/>
      <c r="E139" s="58"/>
      <c r="F139" s="7">
        <f t="shared" ref="F139:N139" si="32">SUM(F136:F138)</f>
        <v>113</v>
      </c>
      <c r="G139" s="7">
        <f t="shared" si="32"/>
        <v>199</v>
      </c>
      <c r="H139" s="7">
        <f t="shared" si="32"/>
        <v>312</v>
      </c>
      <c r="I139" s="7">
        <f t="shared" si="32"/>
        <v>1</v>
      </c>
      <c r="J139" s="7">
        <f t="shared" si="32"/>
        <v>3</v>
      </c>
      <c r="K139" s="7">
        <f t="shared" si="32"/>
        <v>4</v>
      </c>
      <c r="L139" s="7">
        <f t="shared" si="32"/>
        <v>114</v>
      </c>
      <c r="M139" s="7">
        <f t="shared" si="32"/>
        <v>202</v>
      </c>
      <c r="N139" s="7">
        <f t="shared" si="32"/>
        <v>316</v>
      </c>
      <c r="O139" s="56"/>
      <c r="P139" s="56"/>
      <c r="Q139" s="56"/>
      <c r="R139" s="56"/>
      <c r="S139" s="56"/>
      <c r="T139" s="56"/>
      <c r="U139" s="56"/>
      <c r="V139" s="56"/>
      <c r="W139" s="56"/>
    </row>
    <row r="140" spans="1:23" x14ac:dyDescent="0.2">
      <c r="A140" s="54">
        <v>34</v>
      </c>
      <c r="B140" s="54" t="s">
        <v>8</v>
      </c>
      <c r="C140" s="57" t="s">
        <v>66</v>
      </c>
      <c r="D140" s="8" t="s">
        <v>41</v>
      </c>
      <c r="E140" s="24" t="s">
        <v>35</v>
      </c>
      <c r="F140" s="24">
        <v>683</v>
      </c>
      <c r="G140" s="24">
        <v>989</v>
      </c>
      <c r="H140" s="24">
        <v>1672</v>
      </c>
      <c r="I140" s="24">
        <v>9</v>
      </c>
      <c r="J140" s="24">
        <v>11</v>
      </c>
      <c r="K140" s="24">
        <v>20</v>
      </c>
      <c r="L140" s="24">
        <v>692</v>
      </c>
      <c r="M140" s="24">
        <v>1000</v>
      </c>
      <c r="N140" s="24">
        <v>1692</v>
      </c>
      <c r="O140" s="54">
        <v>10</v>
      </c>
      <c r="P140" s="54">
        <v>17</v>
      </c>
      <c r="Q140" s="54">
        <v>27</v>
      </c>
      <c r="R140" s="54">
        <v>23</v>
      </c>
      <c r="S140" s="54">
        <v>6</v>
      </c>
      <c r="T140" s="54">
        <v>29</v>
      </c>
      <c r="U140" s="54">
        <v>33</v>
      </c>
      <c r="V140" s="54">
        <v>23</v>
      </c>
      <c r="W140" s="54">
        <v>56</v>
      </c>
    </row>
    <row r="141" spans="1:23" x14ac:dyDescent="0.2">
      <c r="A141" s="55"/>
      <c r="B141" s="55"/>
      <c r="C141" s="57"/>
      <c r="D141" s="57" t="s">
        <v>42</v>
      </c>
      <c r="E141" s="5" t="s">
        <v>35</v>
      </c>
      <c r="F141" s="8"/>
      <c r="G141" s="8"/>
      <c r="H141" s="8"/>
      <c r="I141" s="8"/>
      <c r="J141" s="8"/>
      <c r="K141" s="8"/>
      <c r="L141" s="8"/>
      <c r="M141" s="8"/>
      <c r="N141" s="8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x14ac:dyDescent="0.2">
      <c r="A142" s="55"/>
      <c r="B142" s="55"/>
      <c r="C142" s="57"/>
      <c r="D142" s="57"/>
      <c r="E142" s="5" t="s">
        <v>51</v>
      </c>
      <c r="F142" s="8"/>
      <c r="G142" s="8"/>
      <c r="H142" s="8"/>
      <c r="I142" s="8"/>
      <c r="J142" s="8"/>
      <c r="K142" s="8"/>
      <c r="L142" s="8"/>
      <c r="M142" s="8"/>
      <c r="N142" s="8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1:23" x14ac:dyDescent="0.2">
      <c r="A143" s="55"/>
      <c r="B143" s="55"/>
      <c r="C143" s="57"/>
      <c r="D143" s="58"/>
      <c r="E143" s="58"/>
      <c r="F143" s="7">
        <f t="shared" ref="F143:N143" si="33">SUM(F140:F142)</f>
        <v>683</v>
      </c>
      <c r="G143" s="7">
        <f t="shared" si="33"/>
        <v>989</v>
      </c>
      <c r="H143" s="7">
        <f t="shared" si="33"/>
        <v>1672</v>
      </c>
      <c r="I143" s="7">
        <f t="shared" si="33"/>
        <v>9</v>
      </c>
      <c r="J143" s="7">
        <f t="shared" si="33"/>
        <v>11</v>
      </c>
      <c r="K143" s="7">
        <f t="shared" si="33"/>
        <v>20</v>
      </c>
      <c r="L143" s="7">
        <f t="shared" si="33"/>
        <v>692</v>
      </c>
      <c r="M143" s="7">
        <f t="shared" si="33"/>
        <v>1000</v>
      </c>
      <c r="N143" s="7">
        <f t="shared" si="33"/>
        <v>1692</v>
      </c>
      <c r="O143" s="56"/>
      <c r="P143" s="56"/>
      <c r="Q143" s="56"/>
      <c r="R143" s="56"/>
      <c r="S143" s="56"/>
      <c r="T143" s="56"/>
      <c r="U143" s="56"/>
      <c r="V143" s="56"/>
      <c r="W143" s="56"/>
    </row>
    <row r="144" spans="1:23" x14ac:dyDescent="0.2">
      <c r="A144" s="29" t="s">
        <v>45</v>
      </c>
      <c r="B144" s="30"/>
      <c r="C144" s="31"/>
      <c r="D144" s="32"/>
      <c r="E144" s="33"/>
      <c r="F144" s="33"/>
      <c r="G144" s="33"/>
      <c r="H144" s="33"/>
      <c r="I144" s="33"/>
      <c r="J144" s="33"/>
      <c r="K144" s="33"/>
      <c r="L144" s="33"/>
      <c r="M144" s="33"/>
      <c r="N144" s="34"/>
      <c r="O144" s="24">
        <v>73</v>
      </c>
      <c r="P144" s="24">
        <v>15</v>
      </c>
      <c r="Q144" s="24">
        <v>88</v>
      </c>
      <c r="R144" s="24">
        <v>68</v>
      </c>
      <c r="S144" s="24">
        <v>1</v>
      </c>
      <c r="T144" s="24">
        <v>69</v>
      </c>
      <c r="U144" s="24">
        <v>141</v>
      </c>
      <c r="V144" s="24">
        <v>16</v>
      </c>
      <c r="W144" s="24">
        <v>157</v>
      </c>
    </row>
    <row r="145" spans="1:23" x14ac:dyDescent="0.2">
      <c r="A145" s="29" t="s">
        <v>46</v>
      </c>
      <c r="B145" s="30"/>
      <c r="C145" s="31"/>
      <c r="D145" s="35"/>
      <c r="E145" s="36"/>
      <c r="F145" s="36"/>
      <c r="G145" s="36"/>
      <c r="H145" s="36"/>
      <c r="I145" s="36"/>
      <c r="J145" s="36"/>
      <c r="K145" s="36"/>
      <c r="L145" s="36"/>
      <c r="M145" s="36"/>
      <c r="N145" s="37"/>
      <c r="O145" s="24">
        <v>33</v>
      </c>
      <c r="P145" s="24">
        <v>0</v>
      </c>
      <c r="Q145" s="24">
        <v>33</v>
      </c>
      <c r="R145" s="24">
        <v>4</v>
      </c>
      <c r="S145" s="24">
        <v>0</v>
      </c>
      <c r="T145" s="24">
        <v>4</v>
      </c>
      <c r="U145" s="24">
        <v>37</v>
      </c>
      <c r="V145" s="24">
        <v>0</v>
      </c>
      <c r="W145" s="24">
        <v>37</v>
      </c>
    </row>
    <row r="146" spans="1:23" x14ac:dyDescent="0.2">
      <c r="A146" s="29" t="s">
        <v>56</v>
      </c>
      <c r="B146" s="30"/>
      <c r="C146" s="31"/>
      <c r="D146" s="38"/>
      <c r="E146" s="39"/>
      <c r="F146" s="39"/>
      <c r="G146" s="39"/>
      <c r="H146" s="39"/>
      <c r="I146" s="39"/>
      <c r="J146" s="39"/>
      <c r="K146" s="39"/>
      <c r="L146" s="39"/>
      <c r="M146" s="39"/>
      <c r="N146" s="40"/>
      <c r="O146" s="24">
        <v>17</v>
      </c>
      <c r="P146" s="24">
        <v>35</v>
      </c>
      <c r="Q146" s="24">
        <v>52</v>
      </c>
      <c r="R146" s="24">
        <v>53</v>
      </c>
      <c r="S146" s="24">
        <v>29</v>
      </c>
      <c r="T146" s="24">
        <v>82</v>
      </c>
      <c r="U146" s="24">
        <v>70</v>
      </c>
      <c r="V146" s="24">
        <v>64</v>
      </c>
      <c r="W146" s="24">
        <v>134</v>
      </c>
    </row>
    <row r="147" spans="1:23" ht="15" x14ac:dyDescent="0.25">
      <c r="A147" s="41" t="s">
        <v>57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3"/>
      <c r="O147" s="28">
        <f>SUM(O7:O146)</f>
        <v>1788</v>
      </c>
      <c r="P147" s="28">
        <f t="shared" ref="P147:W147" si="34">SUM(P7:P146)</f>
        <v>1736</v>
      </c>
      <c r="Q147" s="28">
        <f t="shared" si="34"/>
        <v>3524</v>
      </c>
      <c r="R147" s="28">
        <f t="shared" si="34"/>
        <v>1152</v>
      </c>
      <c r="S147" s="28">
        <f t="shared" si="34"/>
        <v>404</v>
      </c>
      <c r="T147" s="28">
        <f t="shared" si="34"/>
        <v>1556</v>
      </c>
      <c r="U147" s="28">
        <f t="shared" si="34"/>
        <v>2940</v>
      </c>
      <c r="V147" s="28">
        <f t="shared" si="34"/>
        <v>2140</v>
      </c>
      <c r="W147" s="28">
        <f t="shared" si="34"/>
        <v>5080</v>
      </c>
    </row>
    <row r="149" spans="1:23" ht="15" x14ac:dyDescent="0.25">
      <c r="A149" s="13" t="s">
        <v>58</v>
      </c>
      <c r="B149" s="13"/>
      <c r="C149" s="13"/>
      <c r="D149" s="13"/>
      <c r="E149" s="13"/>
      <c r="F149" s="1"/>
    </row>
    <row r="150" spans="1:23" ht="15" x14ac:dyDescent="0.25">
      <c r="A150" s="14" t="s">
        <v>60</v>
      </c>
      <c r="B150" s="14"/>
      <c r="C150" s="14"/>
      <c r="D150" s="14"/>
      <c r="E150" s="14"/>
      <c r="F150" s="1"/>
    </row>
    <row r="151" spans="1:23" ht="15" x14ac:dyDescent="0.2">
      <c r="A151" s="15" t="s">
        <v>61</v>
      </c>
      <c r="B151" s="15"/>
      <c r="C151" s="15"/>
      <c r="D151" s="15"/>
      <c r="E151" s="15"/>
      <c r="F151" s="15"/>
    </row>
    <row r="152" spans="1:23" ht="15" x14ac:dyDescent="0.25">
      <c r="A152" s="13" t="s">
        <v>59</v>
      </c>
      <c r="B152" s="13"/>
      <c r="C152" s="13"/>
      <c r="D152" s="13"/>
      <c r="E152" s="13"/>
      <c r="F152" s="1"/>
    </row>
  </sheetData>
  <mergeCells count="496">
    <mergeCell ref="A145:C145"/>
    <mergeCell ref="O140:O143"/>
    <mergeCell ref="P140:P143"/>
    <mergeCell ref="Q140:Q143"/>
    <mergeCell ref="R140:R143"/>
    <mergeCell ref="S140:S143"/>
    <mergeCell ref="A128:A131"/>
    <mergeCell ref="B132:B135"/>
    <mergeCell ref="C132:C135"/>
    <mergeCell ref="D133:D134"/>
    <mergeCell ref="D135:E135"/>
    <mergeCell ref="B128:B131"/>
    <mergeCell ref="C128:C131"/>
    <mergeCell ref="D129:D130"/>
    <mergeCell ref="D131:E131"/>
    <mergeCell ref="O128:O131"/>
    <mergeCell ref="P128:P131"/>
    <mergeCell ref="Q128:Q131"/>
    <mergeCell ref="R128:R131"/>
    <mergeCell ref="S128:S131"/>
    <mergeCell ref="O132:O135"/>
    <mergeCell ref="P132:P135"/>
    <mergeCell ref="Q132:Q135"/>
    <mergeCell ref="R132:R135"/>
    <mergeCell ref="T124:T127"/>
    <mergeCell ref="U124:U127"/>
    <mergeCell ref="V124:V127"/>
    <mergeCell ref="W124:W127"/>
    <mergeCell ref="T140:T143"/>
    <mergeCell ref="U140:U143"/>
    <mergeCell ref="V140:V143"/>
    <mergeCell ref="W140:W143"/>
    <mergeCell ref="T128:T131"/>
    <mergeCell ref="U128:U131"/>
    <mergeCell ref="V128:V131"/>
    <mergeCell ref="W128:W131"/>
    <mergeCell ref="S132:S135"/>
    <mergeCell ref="T132:T135"/>
    <mergeCell ref="U132:U135"/>
    <mergeCell ref="V132:V135"/>
    <mergeCell ref="W132:W135"/>
    <mergeCell ref="O136:O139"/>
    <mergeCell ref="P136:P139"/>
    <mergeCell ref="Q136:Q139"/>
    <mergeCell ref="R136:R139"/>
    <mergeCell ref="S136:S139"/>
    <mergeCell ref="T136:T139"/>
    <mergeCell ref="U136:U139"/>
    <mergeCell ref="V136:V139"/>
    <mergeCell ref="W136:W139"/>
    <mergeCell ref="W116:W119"/>
    <mergeCell ref="O120:O123"/>
    <mergeCell ref="P120:P123"/>
    <mergeCell ref="Q120:Q123"/>
    <mergeCell ref="R120:R123"/>
    <mergeCell ref="S120:S123"/>
    <mergeCell ref="T120:T123"/>
    <mergeCell ref="U120:U123"/>
    <mergeCell ref="V120:V123"/>
    <mergeCell ref="W120:W123"/>
    <mergeCell ref="O104:O107"/>
    <mergeCell ref="P104:P107"/>
    <mergeCell ref="Q104:Q107"/>
    <mergeCell ref="R104:R107"/>
    <mergeCell ref="S104:S107"/>
    <mergeCell ref="T104:T107"/>
    <mergeCell ref="U104:U107"/>
    <mergeCell ref="V104:V107"/>
    <mergeCell ref="W104:W107"/>
    <mergeCell ref="O100:O103"/>
    <mergeCell ref="P100:P103"/>
    <mergeCell ref="Q100:Q103"/>
    <mergeCell ref="R100:R103"/>
    <mergeCell ref="S100:S103"/>
    <mergeCell ref="T100:T103"/>
    <mergeCell ref="U100:U103"/>
    <mergeCell ref="V100:V103"/>
    <mergeCell ref="W100:W103"/>
    <mergeCell ref="O96:O99"/>
    <mergeCell ref="P96:P99"/>
    <mergeCell ref="Q96:Q99"/>
    <mergeCell ref="R96:R99"/>
    <mergeCell ref="S96:S99"/>
    <mergeCell ref="T96:T99"/>
    <mergeCell ref="U96:U99"/>
    <mergeCell ref="V96:V99"/>
    <mergeCell ref="W96:W99"/>
    <mergeCell ref="O92:O95"/>
    <mergeCell ref="P92:P95"/>
    <mergeCell ref="Q92:Q95"/>
    <mergeCell ref="R92:R95"/>
    <mergeCell ref="S92:S95"/>
    <mergeCell ref="T92:T95"/>
    <mergeCell ref="U92:U95"/>
    <mergeCell ref="V92:V95"/>
    <mergeCell ref="W92:W95"/>
    <mergeCell ref="O88:O91"/>
    <mergeCell ref="P88:P91"/>
    <mergeCell ref="Q88:Q91"/>
    <mergeCell ref="R88:R91"/>
    <mergeCell ref="S88:S91"/>
    <mergeCell ref="T88:T91"/>
    <mergeCell ref="U88:U91"/>
    <mergeCell ref="V88:V91"/>
    <mergeCell ref="W88:W91"/>
    <mergeCell ref="R80:R83"/>
    <mergeCell ref="S80:S83"/>
    <mergeCell ref="T80:T83"/>
    <mergeCell ref="U80:U83"/>
    <mergeCell ref="V80:V83"/>
    <mergeCell ref="W80:W83"/>
    <mergeCell ref="O84:O87"/>
    <mergeCell ref="P84:P87"/>
    <mergeCell ref="Q84:Q87"/>
    <mergeCell ref="R84:R87"/>
    <mergeCell ref="S84:S87"/>
    <mergeCell ref="T84:T87"/>
    <mergeCell ref="U84:U87"/>
    <mergeCell ref="V84:V87"/>
    <mergeCell ref="W84:W87"/>
    <mergeCell ref="Q80:Q83"/>
    <mergeCell ref="R72:R75"/>
    <mergeCell ref="S72:S75"/>
    <mergeCell ref="T72:T75"/>
    <mergeCell ref="U72:U75"/>
    <mergeCell ref="V72:V75"/>
    <mergeCell ref="W72:W75"/>
    <mergeCell ref="O76:O79"/>
    <mergeCell ref="P76:P79"/>
    <mergeCell ref="Q76:Q79"/>
    <mergeCell ref="R76:R79"/>
    <mergeCell ref="S76:S79"/>
    <mergeCell ref="T76:T79"/>
    <mergeCell ref="U76:U79"/>
    <mergeCell ref="V76:V79"/>
    <mergeCell ref="W76:W79"/>
    <mergeCell ref="O68:O71"/>
    <mergeCell ref="P68:P71"/>
    <mergeCell ref="Q68:Q71"/>
    <mergeCell ref="R68:R71"/>
    <mergeCell ref="S68:S71"/>
    <mergeCell ref="T68:T71"/>
    <mergeCell ref="U68:U71"/>
    <mergeCell ref="V68:V71"/>
    <mergeCell ref="W68:W71"/>
    <mergeCell ref="P60:P63"/>
    <mergeCell ref="Q60:Q63"/>
    <mergeCell ref="R60:R63"/>
    <mergeCell ref="S60:S63"/>
    <mergeCell ref="T60:T63"/>
    <mergeCell ref="U60:U63"/>
    <mergeCell ref="V60:V63"/>
    <mergeCell ref="W60:W63"/>
    <mergeCell ref="R64:R67"/>
    <mergeCell ref="S64:S67"/>
    <mergeCell ref="T64:T67"/>
    <mergeCell ref="U64:U67"/>
    <mergeCell ref="V64:V67"/>
    <mergeCell ref="W64:W67"/>
    <mergeCell ref="R52:R55"/>
    <mergeCell ref="S52:S55"/>
    <mergeCell ref="T52:T55"/>
    <mergeCell ref="U52:U55"/>
    <mergeCell ref="V52:V55"/>
    <mergeCell ref="W52:W55"/>
    <mergeCell ref="R56:R59"/>
    <mergeCell ref="S56:S59"/>
    <mergeCell ref="T56:T59"/>
    <mergeCell ref="U56:U59"/>
    <mergeCell ref="V56:V59"/>
    <mergeCell ref="W56:W59"/>
    <mergeCell ref="R39:R43"/>
    <mergeCell ref="S39:S43"/>
    <mergeCell ref="T39:T43"/>
    <mergeCell ref="U39:U43"/>
    <mergeCell ref="V39:V43"/>
    <mergeCell ref="W39:W43"/>
    <mergeCell ref="O44:O47"/>
    <mergeCell ref="P44:P47"/>
    <mergeCell ref="Q44:Q47"/>
    <mergeCell ref="R44:R47"/>
    <mergeCell ref="S44:S47"/>
    <mergeCell ref="T44:T47"/>
    <mergeCell ref="U44:U47"/>
    <mergeCell ref="V44:V47"/>
    <mergeCell ref="W44:W47"/>
    <mergeCell ref="R48:R51"/>
    <mergeCell ref="S48:S51"/>
    <mergeCell ref="T48:T51"/>
    <mergeCell ref="U48:U51"/>
    <mergeCell ref="V48:V51"/>
    <mergeCell ref="W48:W51"/>
    <mergeCell ref="O52:O55"/>
    <mergeCell ref="P52:P55"/>
    <mergeCell ref="Q11:Q14"/>
    <mergeCell ref="R11:R14"/>
    <mergeCell ref="U15:U18"/>
    <mergeCell ref="V15:V18"/>
    <mergeCell ref="W15:W18"/>
    <mergeCell ref="V11:V14"/>
    <mergeCell ref="W11:W14"/>
    <mergeCell ref="O11:O14"/>
    <mergeCell ref="P11:P14"/>
    <mergeCell ref="O15:O18"/>
    <mergeCell ref="P15:P18"/>
    <mergeCell ref="Q15:Q18"/>
    <mergeCell ref="R15:R18"/>
    <mergeCell ref="S15:S18"/>
    <mergeCell ref="T15:T18"/>
    <mergeCell ref="R19:R22"/>
    <mergeCell ref="A92:A95"/>
    <mergeCell ref="D89:D90"/>
    <mergeCell ref="D91:E91"/>
    <mergeCell ref="O39:O43"/>
    <mergeCell ref="P39:P43"/>
    <mergeCell ref="Q39:Q43"/>
    <mergeCell ref="O48:O51"/>
    <mergeCell ref="P48:P51"/>
    <mergeCell ref="Q48:Q51"/>
    <mergeCell ref="O56:O59"/>
    <mergeCell ref="P56:P59"/>
    <mergeCell ref="Q56:Q59"/>
    <mergeCell ref="O64:O67"/>
    <mergeCell ref="P64:P67"/>
    <mergeCell ref="Q64:Q67"/>
    <mergeCell ref="O72:O75"/>
    <mergeCell ref="P72:P75"/>
    <mergeCell ref="Q72:Q75"/>
    <mergeCell ref="O80:O83"/>
    <mergeCell ref="P80:P83"/>
    <mergeCell ref="A48:A51"/>
    <mergeCell ref="A52:A55"/>
    <mergeCell ref="Q52:Q55"/>
    <mergeCell ref="O60:O63"/>
    <mergeCell ref="B2:W2"/>
    <mergeCell ref="C15:C18"/>
    <mergeCell ref="D16:D17"/>
    <mergeCell ref="D18:E18"/>
    <mergeCell ref="O5:Q5"/>
    <mergeCell ref="R5:T5"/>
    <mergeCell ref="U5:W5"/>
    <mergeCell ref="O4:W4"/>
    <mergeCell ref="E5:E6"/>
    <mergeCell ref="B5:B6"/>
    <mergeCell ref="V7:V10"/>
    <mergeCell ref="W7:W10"/>
    <mergeCell ref="C11:C14"/>
    <mergeCell ref="B7:B10"/>
    <mergeCell ref="O7:O10"/>
    <mergeCell ref="P7:P10"/>
    <mergeCell ref="Q7:Q10"/>
    <mergeCell ref="R7:R10"/>
    <mergeCell ref="S7:S10"/>
    <mergeCell ref="T7:T10"/>
    <mergeCell ref="U7:U10"/>
    <mergeCell ref="S11:S14"/>
    <mergeCell ref="T11:T14"/>
    <mergeCell ref="U11:U14"/>
    <mergeCell ref="A56:A59"/>
    <mergeCell ref="A80:A83"/>
    <mergeCell ref="C88:C91"/>
    <mergeCell ref="B48:B51"/>
    <mergeCell ref="B52:B55"/>
    <mergeCell ref="A72:A75"/>
    <mergeCell ref="C76:C79"/>
    <mergeCell ref="A76:A79"/>
    <mergeCell ref="B72:B75"/>
    <mergeCell ref="B88:B91"/>
    <mergeCell ref="A88:A91"/>
    <mergeCell ref="B56:B59"/>
    <mergeCell ref="B76:B79"/>
    <mergeCell ref="B60:B63"/>
    <mergeCell ref="A60:A63"/>
    <mergeCell ref="C68:C71"/>
    <mergeCell ref="B84:B87"/>
    <mergeCell ref="A84:A87"/>
    <mergeCell ref="C80:C83"/>
    <mergeCell ref="D49:D50"/>
    <mergeCell ref="D51:E51"/>
    <mergeCell ref="C48:C51"/>
    <mergeCell ref="C52:C55"/>
    <mergeCell ref="D53:D54"/>
    <mergeCell ref="D59:E59"/>
    <mergeCell ref="D125:D126"/>
    <mergeCell ref="D127:E127"/>
    <mergeCell ref="D55:E55"/>
    <mergeCell ref="D93:D94"/>
    <mergeCell ref="C60:C63"/>
    <mergeCell ref="D61:D62"/>
    <mergeCell ref="D63:E63"/>
    <mergeCell ref="C56:C59"/>
    <mergeCell ref="D57:D58"/>
    <mergeCell ref="C96:C99"/>
    <mergeCell ref="C100:C103"/>
    <mergeCell ref="C92:C95"/>
    <mergeCell ref="C124:C127"/>
    <mergeCell ref="C72:C75"/>
    <mergeCell ref="D73:D74"/>
    <mergeCell ref="D75:E75"/>
    <mergeCell ref="D77:D78"/>
    <mergeCell ref="D79:E79"/>
    <mergeCell ref="P19:P22"/>
    <mergeCell ref="Q19:Q22"/>
    <mergeCell ref="B31:B34"/>
    <mergeCell ref="C5:C6"/>
    <mergeCell ref="D5:D6"/>
    <mergeCell ref="F5:H5"/>
    <mergeCell ref="I5:K5"/>
    <mergeCell ref="L5:N5"/>
    <mergeCell ref="A4:N4"/>
    <mergeCell ref="B15:B18"/>
    <mergeCell ref="A15:A18"/>
    <mergeCell ref="D8:D9"/>
    <mergeCell ref="C7:C10"/>
    <mergeCell ref="D10:E10"/>
    <mergeCell ref="A5:A6"/>
    <mergeCell ref="A11:A14"/>
    <mergeCell ref="A7:A10"/>
    <mergeCell ref="B11:B14"/>
    <mergeCell ref="D12:D13"/>
    <mergeCell ref="D14:E14"/>
    <mergeCell ref="D28:D29"/>
    <mergeCell ref="D30:E30"/>
    <mergeCell ref="C19:C22"/>
    <mergeCell ref="D20:D21"/>
    <mergeCell ref="D22:E22"/>
    <mergeCell ref="B19:B22"/>
    <mergeCell ref="A19:A22"/>
    <mergeCell ref="B23:B26"/>
    <mergeCell ref="A23:A26"/>
    <mergeCell ref="C27:C30"/>
    <mergeCell ref="C23:C26"/>
    <mergeCell ref="D24:D25"/>
    <mergeCell ref="D26:E26"/>
    <mergeCell ref="B27:B30"/>
    <mergeCell ref="A27:A30"/>
    <mergeCell ref="V19:V22"/>
    <mergeCell ref="W19:W22"/>
    <mergeCell ref="O23:O26"/>
    <mergeCell ref="P23:P26"/>
    <mergeCell ref="Q23:Q26"/>
    <mergeCell ref="R23:R26"/>
    <mergeCell ref="O27:O30"/>
    <mergeCell ref="P27:P30"/>
    <mergeCell ref="Q27:Q30"/>
    <mergeCell ref="R27:R30"/>
    <mergeCell ref="S27:S30"/>
    <mergeCell ref="T27:T30"/>
    <mergeCell ref="U27:U30"/>
    <mergeCell ref="V27:V30"/>
    <mergeCell ref="W27:W30"/>
    <mergeCell ref="S23:S26"/>
    <mergeCell ref="T23:T26"/>
    <mergeCell ref="U23:U26"/>
    <mergeCell ref="V23:V26"/>
    <mergeCell ref="W23:W26"/>
    <mergeCell ref="U19:U22"/>
    <mergeCell ref="S19:S22"/>
    <mergeCell ref="T19:T22"/>
    <mergeCell ref="O19:O22"/>
    <mergeCell ref="W31:W34"/>
    <mergeCell ref="C35:C38"/>
    <mergeCell ref="D36:D37"/>
    <mergeCell ref="D38:E38"/>
    <mergeCell ref="W35:W38"/>
    <mergeCell ref="C31:C34"/>
    <mergeCell ref="D32:D33"/>
    <mergeCell ref="D34:E34"/>
    <mergeCell ref="A31:A34"/>
    <mergeCell ref="O31:O34"/>
    <mergeCell ref="B35:B38"/>
    <mergeCell ref="Q35:Q38"/>
    <mergeCell ref="R35:R38"/>
    <mergeCell ref="S35:S38"/>
    <mergeCell ref="T35:T38"/>
    <mergeCell ref="U35:U38"/>
    <mergeCell ref="V35:V38"/>
    <mergeCell ref="Q31:Q34"/>
    <mergeCell ref="R31:R34"/>
    <mergeCell ref="S31:S34"/>
    <mergeCell ref="T31:T34"/>
    <mergeCell ref="U31:U34"/>
    <mergeCell ref="V31:V34"/>
    <mergeCell ref="P31:P34"/>
    <mergeCell ref="A39:A43"/>
    <mergeCell ref="C44:C47"/>
    <mergeCell ref="D45:D46"/>
    <mergeCell ref="D47:E47"/>
    <mergeCell ref="B44:B47"/>
    <mergeCell ref="A44:A47"/>
    <mergeCell ref="A35:A38"/>
    <mergeCell ref="O35:O38"/>
    <mergeCell ref="P35:P38"/>
    <mergeCell ref="C39:C43"/>
    <mergeCell ref="D39:D40"/>
    <mergeCell ref="D41:D42"/>
    <mergeCell ref="D43:E43"/>
    <mergeCell ref="B39:B43"/>
    <mergeCell ref="D69:D70"/>
    <mergeCell ref="D71:E71"/>
    <mergeCell ref="B68:B71"/>
    <mergeCell ref="A68:A71"/>
    <mergeCell ref="C64:C67"/>
    <mergeCell ref="D65:D66"/>
    <mergeCell ref="D67:E67"/>
    <mergeCell ref="B64:B67"/>
    <mergeCell ref="A64:A67"/>
    <mergeCell ref="D81:D82"/>
    <mergeCell ref="D83:E83"/>
    <mergeCell ref="B80:B83"/>
    <mergeCell ref="C84:C87"/>
    <mergeCell ref="D85:D86"/>
    <mergeCell ref="D87:E87"/>
    <mergeCell ref="D101:D102"/>
    <mergeCell ref="D103:E103"/>
    <mergeCell ref="B100:B103"/>
    <mergeCell ref="D95:E95"/>
    <mergeCell ref="B92:B95"/>
    <mergeCell ref="A100:A103"/>
    <mergeCell ref="C104:C107"/>
    <mergeCell ref="D105:D106"/>
    <mergeCell ref="D107:E107"/>
    <mergeCell ref="D97:D98"/>
    <mergeCell ref="D99:E99"/>
    <mergeCell ref="B96:B99"/>
    <mergeCell ref="A96:A99"/>
    <mergeCell ref="B104:B107"/>
    <mergeCell ref="A104:A107"/>
    <mergeCell ref="D115:E115"/>
    <mergeCell ref="A108:A111"/>
    <mergeCell ref="B108:B111"/>
    <mergeCell ref="C108:C111"/>
    <mergeCell ref="D109:D110"/>
    <mergeCell ref="D111:E111"/>
    <mergeCell ref="W108:W111"/>
    <mergeCell ref="T108:T111"/>
    <mergeCell ref="U108:U111"/>
    <mergeCell ref="V108:V111"/>
    <mergeCell ref="A136:A139"/>
    <mergeCell ref="C140:C143"/>
    <mergeCell ref="D141:D142"/>
    <mergeCell ref="D143:E143"/>
    <mergeCell ref="B140:B143"/>
    <mergeCell ref="A140:A143"/>
    <mergeCell ref="C136:C139"/>
    <mergeCell ref="D137:D138"/>
    <mergeCell ref="D139:E139"/>
    <mergeCell ref="B136:B139"/>
    <mergeCell ref="A124:A127"/>
    <mergeCell ref="B124:B127"/>
    <mergeCell ref="U112:U115"/>
    <mergeCell ref="V112:V115"/>
    <mergeCell ref="W112:W115"/>
    <mergeCell ref="O116:O119"/>
    <mergeCell ref="P116:P119"/>
    <mergeCell ref="Q116:Q119"/>
    <mergeCell ref="R116:R119"/>
    <mergeCell ref="S116:S119"/>
    <mergeCell ref="T116:T119"/>
    <mergeCell ref="U116:U119"/>
    <mergeCell ref="V116:V119"/>
    <mergeCell ref="C116:C119"/>
    <mergeCell ref="D117:D118"/>
    <mergeCell ref="D119:E119"/>
    <mergeCell ref="O112:O115"/>
    <mergeCell ref="P112:P115"/>
    <mergeCell ref="Q112:Q115"/>
    <mergeCell ref="R112:R115"/>
    <mergeCell ref="S112:S115"/>
    <mergeCell ref="T112:T115"/>
    <mergeCell ref="C112:C115"/>
    <mergeCell ref="D113:D114"/>
    <mergeCell ref="A146:C146"/>
    <mergeCell ref="D144:N146"/>
    <mergeCell ref="A147:N147"/>
    <mergeCell ref="A132:A135"/>
    <mergeCell ref="O108:O111"/>
    <mergeCell ref="P108:P111"/>
    <mergeCell ref="Q108:Q111"/>
    <mergeCell ref="R108:R111"/>
    <mergeCell ref="S108:S111"/>
    <mergeCell ref="B116:B119"/>
    <mergeCell ref="A116:A119"/>
    <mergeCell ref="C120:C123"/>
    <mergeCell ref="D121:D122"/>
    <mergeCell ref="D123:E123"/>
    <mergeCell ref="B120:B123"/>
    <mergeCell ref="A120:A123"/>
    <mergeCell ref="B112:B115"/>
    <mergeCell ref="A112:A115"/>
    <mergeCell ref="O124:O127"/>
    <mergeCell ref="P124:P127"/>
    <mergeCell ref="Q124:Q127"/>
    <mergeCell ref="R124:R127"/>
    <mergeCell ref="S124:S127"/>
    <mergeCell ref="A144:C144"/>
  </mergeCells>
  <conditionalFormatting sqref="D10:N10 D7:D9">
    <cfRule type="cellIs" dxfId="142" priority="367" operator="equal">
      <formula>"Null"</formula>
    </cfRule>
  </conditionalFormatting>
  <conditionalFormatting sqref="F10:N11 F13:N14">
    <cfRule type="containsBlanks" dxfId="141" priority="365">
      <formula>LEN(TRIM(F10))=0</formula>
    </cfRule>
    <cfRule type="cellIs" dxfId="140" priority="366" operator="lessThan">
      <formula>0</formula>
    </cfRule>
  </conditionalFormatting>
  <conditionalFormatting sqref="F17:N17">
    <cfRule type="containsBlanks" dxfId="139" priority="361">
      <formula>LEN(TRIM(F17))=0</formula>
    </cfRule>
    <cfRule type="cellIs" dxfId="138" priority="362" operator="lessThan">
      <formula>0</formula>
    </cfRule>
  </conditionalFormatting>
  <conditionalFormatting sqref="F29:N29 F31:N31 F35:N35 F44:N44 F48:N48 F52:N52 F56:N56 F60:N60 F68:N68 F72:N72 F74:N74 F76:N76 F80:N80 F84:N84 F90:N90 F92:N92 F100:N100 F104:N104 F108:N108 F112:N112 F116:N116 F120:N120 F124:N124 F128:N128 F132:N132 F137:N138 F141:N142 F33:N33 F70:N70 F37:N37 F46:N46 F86:N86 F50:N50 F54:N54 F82:N82 F58:N58 F62:N62 F78:N78 F102:N102 F122:N122 F126:N126 F106:N106 F114:N114 F110:N110 F130:N130 F134:N134">
    <cfRule type="containsBlanks" dxfId="137" priority="359">
      <formula>LEN(TRIM(F29))=0</formula>
    </cfRule>
    <cfRule type="cellIs" dxfId="136" priority="360" operator="lessThan">
      <formula>0</formula>
    </cfRule>
  </conditionalFormatting>
  <conditionalFormatting sqref="E7:N7">
    <cfRule type="cellIs" dxfId="135" priority="136" operator="equal">
      <formula>"Null"</formula>
    </cfRule>
  </conditionalFormatting>
  <conditionalFormatting sqref="F7:N7">
    <cfRule type="containsBlanks" dxfId="134" priority="134">
      <formula>LEN(TRIM(F7))=0</formula>
    </cfRule>
    <cfRule type="cellIs" dxfId="133" priority="135" operator="lessThan">
      <formula>0</formula>
    </cfRule>
  </conditionalFormatting>
  <conditionalFormatting sqref="F15:N15">
    <cfRule type="containsBlanks" dxfId="132" priority="131">
      <formula>LEN(TRIM(F15))=0</formula>
    </cfRule>
    <cfRule type="cellIs" dxfId="131" priority="132" operator="lessThan">
      <formula>0</formula>
    </cfRule>
  </conditionalFormatting>
  <conditionalFormatting sqref="E15:N15">
    <cfRule type="cellIs" dxfId="130" priority="133" operator="equal">
      <formula>"Null"</formula>
    </cfRule>
  </conditionalFormatting>
  <conditionalFormatting sqref="F19:N19">
    <cfRule type="containsBlanks" dxfId="129" priority="128">
      <formula>LEN(TRIM(F19))=0</formula>
    </cfRule>
    <cfRule type="cellIs" dxfId="128" priority="129" operator="lessThan">
      <formula>0</formula>
    </cfRule>
  </conditionalFormatting>
  <conditionalFormatting sqref="E19:N19">
    <cfRule type="cellIs" dxfId="127" priority="130" operator="equal">
      <formula>"Null"</formula>
    </cfRule>
  </conditionalFormatting>
  <conditionalFormatting sqref="F23:N23">
    <cfRule type="containsBlanks" dxfId="126" priority="125">
      <formula>LEN(TRIM(F23))=0</formula>
    </cfRule>
    <cfRule type="cellIs" dxfId="125" priority="126" operator="lessThan">
      <formula>0</formula>
    </cfRule>
  </conditionalFormatting>
  <conditionalFormatting sqref="E23:N23">
    <cfRule type="cellIs" dxfId="124" priority="127" operator="equal">
      <formula>"Null"</formula>
    </cfRule>
  </conditionalFormatting>
  <conditionalFormatting sqref="F27:N27">
    <cfRule type="containsBlanks" dxfId="123" priority="122">
      <formula>LEN(TRIM(F27))=0</formula>
    </cfRule>
    <cfRule type="cellIs" dxfId="122" priority="123" operator="lessThan">
      <formula>0</formula>
    </cfRule>
  </conditionalFormatting>
  <conditionalFormatting sqref="E27:N27">
    <cfRule type="cellIs" dxfId="121" priority="124" operator="equal">
      <formula>"Null"</formula>
    </cfRule>
  </conditionalFormatting>
  <conditionalFormatting sqref="F136:N136">
    <cfRule type="containsBlanks" dxfId="120" priority="119">
      <formula>LEN(TRIM(F136))=0</formula>
    </cfRule>
    <cfRule type="cellIs" dxfId="119" priority="120" operator="lessThan">
      <formula>0</formula>
    </cfRule>
  </conditionalFormatting>
  <conditionalFormatting sqref="E136:N136">
    <cfRule type="cellIs" dxfId="118" priority="121" operator="equal">
      <formula>"Null"</formula>
    </cfRule>
  </conditionalFormatting>
  <conditionalFormatting sqref="F140:N140">
    <cfRule type="containsBlanks" dxfId="117" priority="116">
      <formula>LEN(TRIM(F140))=0</formula>
    </cfRule>
    <cfRule type="cellIs" dxfId="116" priority="117" operator="lessThan">
      <formula>0</formula>
    </cfRule>
  </conditionalFormatting>
  <conditionalFormatting sqref="E140:N140">
    <cfRule type="cellIs" dxfId="115" priority="118" operator="equal">
      <formula>"Null"</formula>
    </cfRule>
  </conditionalFormatting>
  <conditionalFormatting sqref="F39:N39">
    <cfRule type="containsBlanks" dxfId="114" priority="113">
      <formula>LEN(TRIM(F39))=0</formula>
    </cfRule>
    <cfRule type="cellIs" dxfId="113" priority="114" operator="lessThan">
      <formula>0</formula>
    </cfRule>
  </conditionalFormatting>
  <conditionalFormatting sqref="E39:N39">
    <cfRule type="cellIs" dxfId="112" priority="115" operator="equal">
      <formula>"Null"</formula>
    </cfRule>
  </conditionalFormatting>
  <conditionalFormatting sqref="F40:N40">
    <cfRule type="containsBlanks" dxfId="111" priority="110">
      <formula>LEN(TRIM(F40))=0</formula>
    </cfRule>
    <cfRule type="cellIs" dxfId="110" priority="111" operator="lessThan">
      <formula>0</formula>
    </cfRule>
  </conditionalFormatting>
  <conditionalFormatting sqref="E40:N40">
    <cfRule type="cellIs" dxfId="109" priority="112" operator="equal">
      <formula>"Null"</formula>
    </cfRule>
  </conditionalFormatting>
  <conditionalFormatting sqref="F88:N88">
    <cfRule type="containsBlanks" dxfId="108" priority="107">
      <formula>LEN(TRIM(F88))=0</formula>
    </cfRule>
    <cfRule type="cellIs" dxfId="107" priority="108" operator="lessThan">
      <formula>0</formula>
    </cfRule>
  </conditionalFormatting>
  <conditionalFormatting sqref="E88:N88">
    <cfRule type="cellIs" dxfId="106" priority="109" operator="equal">
      <formula>"Null"</formula>
    </cfRule>
  </conditionalFormatting>
  <conditionalFormatting sqref="F64:N64">
    <cfRule type="containsBlanks" dxfId="105" priority="104">
      <formula>LEN(TRIM(F64))=0</formula>
    </cfRule>
    <cfRule type="cellIs" dxfId="104" priority="105" operator="lessThan">
      <formula>0</formula>
    </cfRule>
  </conditionalFormatting>
  <conditionalFormatting sqref="E64:N64">
    <cfRule type="cellIs" dxfId="103" priority="106" operator="equal">
      <formula>"Null"</formula>
    </cfRule>
  </conditionalFormatting>
  <conditionalFormatting sqref="F96:N96">
    <cfRule type="containsBlanks" dxfId="102" priority="101">
      <formula>LEN(TRIM(F96))=0</formula>
    </cfRule>
    <cfRule type="cellIs" dxfId="101" priority="102" operator="lessThan">
      <formula>0</formula>
    </cfRule>
  </conditionalFormatting>
  <conditionalFormatting sqref="F96:N96">
    <cfRule type="cellIs" dxfId="100" priority="103" operator="equal">
      <formula>"Null"</formula>
    </cfRule>
  </conditionalFormatting>
  <conditionalFormatting sqref="F8:N9">
    <cfRule type="containsBlanks" dxfId="99" priority="98">
      <formula>LEN(TRIM(F8))=0</formula>
    </cfRule>
    <cfRule type="cellIs" dxfId="98" priority="99" operator="lessThan">
      <formula>0</formula>
    </cfRule>
  </conditionalFormatting>
  <conditionalFormatting sqref="E8:N9">
    <cfRule type="cellIs" dxfId="97" priority="100" operator="equal">
      <formula>"Null"</formula>
    </cfRule>
  </conditionalFormatting>
  <conditionalFormatting sqref="F12:N12">
    <cfRule type="containsBlanks" dxfId="96" priority="95">
      <formula>LEN(TRIM(F12))=0</formula>
    </cfRule>
    <cfRule type="cellIs" dxfId="95" priority="96" operator="lessThan">
      <formula>0</formula>
    </cfRule>
  </conditionalFormatting>
  <conditionalFormatting sqref="E12:N12">
    <cfRule type="cellIs" dxfId="94" priority="97" operator="equal">
      <formula>"Null"</formula>
    </cfRule>
  </conditionalFormatting>
  <conditionalFormatting sqref="F16:N16">
    <cfRule type="containsBlanks" dxfId="93" priority="92">
      <formula>LEN(TRIM(F16))=0</formula>
    </cfRule>
    <cfRule type="cellIs" dxfId="92" priority="93" operator="lessThan">
      <formula>0</formula>
    </cfRule>
  </conditionalFormatting>
  <conditionalFormatting sqref="E16:N16">
    <cfRule type="cellIs" dxfId="91" priority="94" operator="equal">
      <formula>"Null"</formula>
    </cfRule>
  </conditionalFormatting>
  <conditionalFormatting sqref="F20:N21">
    <cfRule type="containsBlanks" dxfId="90" priority="89">
      <formula>LEN(TRIM(F20))=0</formula>
    </cfRule>
    <cfRule type="cellIs" dxfId="89" priority="90" operator="lessThan">
      <formula>0</formula>
    </cfRule>
  </conditionalFormatting>
  <conditionalFormatting sqref="E20:N21">
    <cfRule type="cellIs" dxfId="88" priority="91" operator="equal">
      <formula>"Null"</formula>
    </cfRule>
  </conditionalFormatting>
  <conditionalFormatting sqref="F24:N25">
    <cfRule type="containsBlanks" dxfId="87" priority="86">
      <formula>LEN(TRIM(F24))=0</formula>
    </cfRule>
    <cfRule type="cellIs" dxfId="86" priority="87" operator="lessThan">
      <formula>0</formula>
    </cfRule>
  </conditionalFormatting>
  <conditionalFormatting sqref="E24:N25">
    <cfRule type="cellIs" dxfId="85" priority="88" operator="equal">
      <formula>"Null"</formula>
    </cfRule>
  </conditionalFormatting>
  <conditionalFormatting sqref="F28:N28">
    <cfRule type="containsBlanks" dxfId="84" priority="83">
      <formula>LEN(TRIM(F28))=0</formula>
    </cfRule>
    <cfRule type="cellIs" dxfId="83" priority="84" operator="lessThan">
      <formula>0</formula>
    </cfRule>
  </conditionalFormatting>
  <conditionalFormatting sqref="E28:N28">
    <cfRule type="cellIs" dxfId="82" priority="85" operator="equal">
      <formula>"Null"</formula>
    </cfRule>
  </conditionalFormatting>
  <conditionalFormatting sqref="F32:N32">
    <cfRule type="containsBlanks" dxfId="81" priority="80">
      <formula>LEN(TRIM(F32))=0</formula>
    </cfRule>
    <cfRule type="cellIs" dxfId="80" priority="81" operator="lessThan">
      <formula>0</formula>
    </cfRule>
  </conditionalFormatting>
  <conditionalFormatting sqref="E32:N32">
    <cfRule type="cellIs" dxfId="79" priority="82" operator="equal">
      <formula>"Null"</formula>
    </cfRule>
  </conditionalFormatting>
  <conditionalFormatting sqref="F69:N69">
    <cfRule type="containsBlanks" dxfId="78" priority="77">
      <formula>LEN(TRIM(F69))=0</formula>
    </cfRule>
    <cfRule type="cellIs" dxfId="77" priority="78" operator="lessThan">
      <formula>0</formula>
    </cfRule>
  </conditionalFormatting>
  <conditionalFormatting sqref="E69:N69">
    <cfRule type="cellIs" dxfId="76" priority="79" operator="equal">
      <formula>"Null"</formula>
    </cfRule>
  </conditionalFormatting>
  <conditionalFormatting sqref="F36:N36">
    <cfRule type="containsBlanks" dxfId="75" priority="74">
      <formula>LEN(TRIM(F36))=0</formula>
    </cfRule>
    <cfRule type="cellIs" dxfId="74" priority="75" operator="lessThan">
      <formula>0</formula>
    </cfRule>
  </conditionalFormatting>
  <conditionalFormatting sqref="E36:N36">
    <cfRule type="cellIs" dxfId="73" priority="76" operator="equal">
      <formula>"Null"</formula>
    </cfRule>
  </conditionalFormatting>
  <conditionalFormatting sqref="F41:N42">
    <cfRule type="containsBlanks" dxfId="72" priority="71">
      <formula>LEN(TRIM(F41))=0</formula>
    </cfRule>
    <cfRule type="cellIs" dxfId="71" priority="72" operator="lessThan">
      <formula>0</formula>
    </cfRule>
  </conditionalFormatting>
  <conditionalFormatting sqref="E41:N42">
    <cfRule type="cellIs" dxfId="70" priority="73" operator="equal">
      <formula>"Null"</formula>
    </cfRule>
  </conditionalFormatting>
  <conditionalFormatting sqref="F45:N45">
    <cfRule type="containsBlanks" dxfId="69" priority="68">
      <formula>LEN(TRIM(F45))=0</formula>
    </cfRule>
    <cfRule type="cellIs" dxfId="68" priority="69" operator="lessThan">
      <formula>0</formula>
    </cfRule>
  </conditionalFormatting>
  <conditionalFormatting sqref="E45:N45">
    <cfRule type="cellIs" dxfId="67" priority="70" operator="equal">
      <formula>"Null"</formula>
    </cfRule>
  </conditionalFormatting>
  <conditionalFormatting sqref="F85:N85">
    <cfRule type="containsBlanks" dxfId="66" priority="65">
      <formula>LEN(TRIM(F85))=0</formula>
    </cfRule>
    <cfRule type="cellIs" dxfId="65" priority="66" operator="lessThan">
      <formula>0</formula>
    </cfRule>
  </conditionalFormatting>
  <conditionalFormatting sqref="E85:N85">
    <cfRule type="cellIs" dxfId="64" priority="67" operator="equal">
      <formula>"Null"</formula>
    </cfRule>
  </conditionalFormatting>
  <conditionalFormatting sqref="F73:N73">
    <cfRule type="containsBlanks" dxfId="63" priority="62">
      <formula>LEN(TRIM(F73))=0</formula>
    </cfRule>
    <cfRule type="cellIs" dxfId="62" priority="63" operator="lessThan">
      <formula>0</formula>
    </cfRule>
  </conditionalFormatting>
  <conditionalFormatting sqref="E73:N73">
    <cfRule type="cellIs" dxfId="61" priority="64" operator="equal">
      <formula>"Null"</formula>
    </cfRule>
  </conditionalFormatting>
  <conditionalFormatting sqref="F93:N94">
    <cfRule type="containsBlanks" dxfId="60" priority="59">
      <formula>LEN(TRIM(F93))=0</formula>
    </cfRule>
    <cfRule type="cellIs" dxfId="59" priority="60" operator="lessThan">
      <formula>0</formula>
    </cfRule>
  </conditionalFormatting>
  <conditionalFormatting sqref="E93:N94">
    <cfRule type="cellIs" dxfId="58" priority="61" operator="equal">
      <formula>"Null"</formula>
    </cfRule>
  </conditionalFormatting>
  <conditionalFormatting sqref="F49:N49">
    <cfRule type="containsBlanks" dxfId="57" priority="56">
      <formula>LEN(TRIM(F49))=0</formula>
    </cfRule>
    <cfRule type="cellIs" dxfId="56" priority="57" operator="lessThan">
      <formula>0</formula>
    </cfRule>
  </conditionalFormatting>
  <conditionalFormatting sqref="E49:N49">
    <cfRule type="cellIs" dxfId="55" priority="58" operator="equal">
      <formula>"Null"</formula>
    </cfRule>
  </conditionalFormatting>
  <conditionalFormatting sqref="F53:N53">
    <cfRule type="containsBlanks" dxfId="54" priority="53">
      <formula>LEN(TRIM(F53))=0</formula>
    </cfRule>
    <cfRule type="cellIs" dxfId="53" priority="54" operator="lessThan">
      <formula>0</formula>
    </cfRule>
  </conditionalFormatting>
  <conditionalFormatting sqref="E53:N53">
    <cfRule type="cellIs" dxfId="52" priority="55" operator="equal">
      <formula>"Null"</formula>
    </cfRule>
  </conditionalFormatting>
  <conditionalFormatting sqref="F97:N98">
    <cfRule type="containsBlanks" dxfId="51" priority="50">
      <formula>LEN(TRIM(F97))=0</formula>
    </cfRule>
    <cfRule type="cellIs" dxfId="50" priority="51" operator="lessThan">
      <formula>0</formula>
    </cfRule>
  </conditionalFormatting>
  <conditionalFormatting sqref="E97:N98">
    <cfRule type="cellIs" dxfId="49" priority="52" operator="equal">
      <formula>"Null"</formula>
    </cfRule>
  </conditionalFormatting>
  <conditionalFormatting sqref="F117:N118">
    <cfRule type="containsBlanks" dxfId="48" priority="47">
      <formula>LEN(TRIM(F117))=0</formula>
    </cfRule>
    <cfRule type="cellIs" dxfId="47" priority="48" operator="lessThan">
      <formula>0</formula>
    </cfRule>
  </conditionalFormatting>
  <conditionalFormatting sqref="E117:N118">
    <cfRule type="cellIs" dxfId="46" priority="49" operator="equal">
      <formula>"Null"</formula>
    </cfRule>
  </conditionalFormatting>
  <conditionalFormatting sqref="F81:N81">
    <cfRule type="containsBlanks" dxfId="45" priority="44">
      <formula>LEN(TRIM(F81))=0</formula>
    </cfRule>
    <cfRule type="cellIs" dxfId="44" priority="45" operator="lessThan">
      <formula>0</formula>
    </cfRule>
  </conditionalFormatting>
  <conditionalFormatting sqref="E81:N81">
    <cfRule type="cellIs" dxfId="43" priority="46" operator="equal">
      <formula>"Null"</formula>
    </cfRule>
  </conditionalFormatting>
  <conditionalFormatting sqref="F89:N89">
    <cfRule type="containsBlanks" dxfId="42" priority="41">
      <formula>LEN(TRIM(F89))=0</formula>
    </cfRule>
    <cfRule type="cellIs" dxfId="41" priority="42" operator="lessThan">
      <formula>0</formula>
    </cfRule>
  </conditionalFormatting>
  <conditionalFormatting sqref="E89:N89">
    <cfRule type="cellIs" dxfId="40" priority="43" operator="equal">
      <formula>"Null"</formula>
    </cfRule>
  </conditionalFormatting>
  <conditionalFormatting sqref="F57:N57">
    <cfRule type="containsBlanks" dxfId="39" priority="38">
      <formula>LEN(TRIM(F57))=0</formula>
    </cfRule>
    <cfRule type="cellIs" dxfId="38" priority="39" operator="lessThan">
      <formula>0</formula>
    </cfRule>
  </conditionalFormatting>
  <conditionalFormatting sqref="E57:N57">
    <cfRule type="cellIs" dxfId="37" priority="40" operator="equal">
      <formula>"Null"</formula>
    </cfRule>
  </conditionalFormatting>
  <conditionalFormatting sqref="F61:N61">
    <cfRule type="containsBlanks" dxfId="36" priority="35">
      <formula>LEN(TRIM(F61))=0</formula>
    </cfRule>
    <cfRule type="cellIs" dxfId="35" priority="36" operator="lessThan">
      <formula>0</formula>
    </cfRule>
  </conditionalFormatting>
  <conditionalFormatting sqref="E61:N61">
    <cfRule type="cellIs" dxfId="34" priority="37" operator="equal">
      <formula>"Null"</formula>
    </cfRule>
  </conditionalFormatting>
  <conditionalFormatting sqref="F77:N77">
    <cfRule type="containsBlanks" dxfId="33" priority="32">
      <formula>LEN(TRIM(F77))=0</formula>
    </cfRule>
    <cfRule type="cellIs" dxfId="32" priority="33" operator="lessThan">
      <formula>0</formula>
    </cfRule>
  </conditionalFormatting>
  <conditionalFormatting sqref="E77:N77">
    <cfRule type="cellIs" dxfId="31" priority="34" operator="equal">
      <formula>"Null"</formula>
    </cfRule>
  </conditionalFormatting>
  <conditionalFormatting sqref="F101:N101">
    <cfRule type="containsBlanks" dxfId="30" priority="29">
      <formula>LEN(TRIM(F101))=0</formula>
    </cfRule>
    <cfRule type="cellIs" dxfId="29" priority="30" operator="lessThan">
      <formula>0</formula>
    </cfRule>
  </conditionalFormatting>
  <conditionalFormatting sqref="E101:N101">
    <cfRule type="cellIs" dxfId="28" priority="31" operator="equal">
      <formula>"Null"</formula>
    </cfRule>
  </conditionalFormatting>
  <conditionalFormatting sqref="F121:N121">
    <cfRule type="containsBlanks" dxfId="27" priority="26">
      <formula>LEN(TRIM(F121))=0</formula>
    </cfRule>
    <cfRule type="cellIs" dxfId="26" priority="27" operator="lessThan">
      <formula>0</formula>
    </cfRule>
  </conditionalFormatting>
  <conditionalFormatting sqref="E121:N121">
    <cfRule type="cellIs" dxfId="25" priority="28" operator="equal">
      <formula>"Null"</formula>
    </cfRule>
  </conditionalFormatting>
  <conditionalFormatting sqref="F125:N125">
    <cfRule type="containsBlanks" dxfId="24" priority="23">
      <formula>LEN(TRIM(F125))=0</formula>
    </cfRule>
    <cfRule type="cellIs" dxfId="23" priority="24" operator="lessThan">
      <formula>0</formula>
    </cfRule>
  </conditionalFormatting>
  <conditionalFormatting sqref="E125:N125">
    <cfRule type="cellIs" dxfId="22" priority="25" operator="equal">
      <formula>"Null"</formula>
    </cfRule>
  </conditionalFormatting>
  <conditionalFormatting sqref="F65:N66">
    <cfRule type="containsBlanks" dxfId="21" priority="20">
      <formula>LEN(TRIM(F65))=0</formula>
    </cfRule>
    <cfRule type="cellIs" dxfId="20" priority="21" operator="lessThan">
      <formula>0</formula>
    </cfRule>
  </conditionalFormatting>
  <conditionalFormatting sqref="E65:N66">
    <cfRule type="cellIs" dxfId="19" priority="22" operator="equal">
      <formula>"Null"</formula>
    </cfRule>
  </conditionalFormatting>
  <conditionalFormatting sqref="F105:N105">
    <cfRule type="containsBlanks" dxfId="18" priority="17">
      <formula>LEN(TRIM(F105))=0</formula>
    </cfRule>
    <cfRule type="cellIs" dxfId="17" priority="18" operator="lessThan">
      <formula>0</formula>
    </cfRule>
  </conditionalFormatting>
  <conditionalFormatting sqref="E105:N105">
    <cfRule type="cellIs" dxfId="16" priority="19" operator="equal">
      <formula>"Null"</formula>
    </cfRule>
  </conditionalFormatting>
  <conditionalFormatting sqref="F113:N113">
    <cfRule type="containsBlanks" dxfId="15" priority="14">
      <formula>LEN(TRIM(F113))=0</formula>
    </cfRule>
    <cfRule type="cellIs" dxfId="14" priority="15" operator="lessThan">
      <formula>0</formula>
    </cfRule>
  </conditionalFormatting>
  <conditionalFormatting sqref="E113:N113">
    <cfRule type="cellIs" dxfId="13" priority="16" operator="equal">
      <formula>"Null"</formula>
    </cfRule>
  </conditionalFormatting>
  <conditionalFormatting sqref="F109:N109">
    <cfRule type="containsBlanks" dxfId="12" priority="11">
      <formula>LEN(TRIM(F109))=0</formula>
    </cfRule>
    <cfRule type="cellIs" dxfId="11" priority="12" operator="lessThan">
      <formula>0</formula>
    </cfRule>
  </conditionalFormatting>
  <conditionalFormatting sqref="E109:N109">
    <cfRule type="cellIs" dxfId="10" priority="13" operator="equal">
      <formula>"Null"</formula>
    </cfRule>
  </conditionalFormatting>
  <conditionalFormatting sqref="F129:N129">
    <cfRule type="containsBlanks" dxfId="9" priority="8">
      <formula>LEN(TRIM(F129))=0</formula>
    </cfRule>
    <cfRule type="cellIs" dxfId="8" priority="9" operator="lessThan">
      <formula>0</formula>
    </cfRule>
  </conditionalFormatting>
  <conditionalFormatting sqref="E129:N129">
    <cfRule type="cellIs" dxfId="7" priority="10" operator="equal">
      <formula>"Null"</formula>
    </cfRule>
  </conditionalFormatting>
  <conditionalFormatting sqref="F133:N133">
    <cfRule type="containsBlanks" dxfId="6" priority="5">
      <formula>LEN(TRIM(F133))=0</formula>
    </cfRule>
    <cfRule type="cellIs" dxfId="5" priority="6" operator="lessThan">
      <formula>0</formula>
    </cfRule>
  </conditionalFormatting>
  <conditionalFormatting sqref="E133:N133">
    <cfRule type="cellIs" dxfId="4" priority="7" operator="equal">
      <formula>"Null"</formula>
    </cfRule>
  </conditionalFormatting>
  <conditionalFormatting sqref="O48">
    <cfRule type="containsBlanks" dxfId="3" priority="3">
      <formula>LEN(TRIM(O48))=0</formula>
    </cfRule>
    <cfRule type="cellIs" dxfId="2" priority="4" operator="lessThan">
      <formula>0</formula>
    </cfRule>
  </conditionalFormatting>
  <conditionalFormatting sqref="P48:W48">
    <cfRule type="containsBlanks" dxfId="1" priority="1">
      <formula>LEN(TRIM(P48))=0</formula>
    </cfRule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7" manualBreakCount="7">
    <brk id="22" max="16383" man="1"/>
    <brk id="38" max="16383" man="1"/>
    <brk id="55" max="16383" man="1"/>
    <brk id="71" max="16383" man="1"/>
    <brk id="87" max="16383" man="1"/>
    <brk id="103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ملخص الكليات</vt:lpstr>
      <vt:lpstr>احصائية بالكليات الجامعية</vt:lpstr>
      <vt:lpstr>'احصائية بالكليات الجامعية'!Print_Titles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RHalawani</cp:lastModifiedBy>
  <cp:lastPrinted>2016-01-13T08:53:48Z</cp:lastPrinted>
  <dcterms:created xsi:type="dcterms:W3CDTF">2014-01-19T06:38:17Z</dcterms:created>
  <dcterms:modified xsi:type="dcterms:W3CDTF">2016-10-28T13:19:34Z</dcterms:modified>
</cp:coreProperties>
</file>